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i.kekuatova\Documents\Прейскуранты\Прейскуранты ЖИА КАРГО\тарифы на сайт\"/>
    </mc:Choice>
  </mc:AlternateContent>
  <xr:revisionPtr revIDLastSave="0" documentId="13_ncr:1_{36BDCD21-925F-4578-AC9E-820DBC50F2AE}" xr6:coauthVersionLast="47" xr6:coauthVersionMax="47" xr10:uidLastSave="{00000000-0000-0000-0000-000000000000}"/>
  <bookViews>
    <workbookView xWindow="2520" yWindow="528" windowWidth="23280" windowHeight="15444" xr2:uid="{00000000-000D-0000-FFFF-FFFF00000000}"/>
  </bookViews>
  <sheets>
    <sheet name="Tariffs for cargo handling" sheetId="2" r:id="rId1"/>
  </sheets>
  <definedNames>
    <definedName name="_xlnm._FilterDatabase" localSheetId="0" hidden="1">'Tariffs for cargo handling'!$B$22:$C$146</definedName>
    <definedName name="_xlnm.Print_Area" localSheetId="0">'Tariffs for cargo handling'!$A$1:$G$147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2" l="1"/>
  <c r="E19" i="2" s="1"/>
  <c r="F36" i="2"/>
  <c r="E36" i="2" s="1"/>
</calcChain>
</file>

<file path=xl/sharedStrings.xml><?xml version="1.0" encoding="utf-8"?>
<sst xmlns="http://schemas.openxmlformats.org/spreadsheetml/2006/main" count="442" uniqueCount="318">
  <si>
    <t>№ п/п</t>
  </si>
  <si>
    <t>1.1.</t>
  </si>
  <si>
    <t>1.2.</t>
  </si>
  <si>
    <t>1.3.</t>
  </si>
  <si>
    <t>ULD</t>
  </si>
  <si>
    <t>AWB</t>
  </si>
  <si>
    <t>4.1.</t>
  </si>
  <si>
    <t>4.2.</t>
  </si>
  <si>
    <t>4.3.</t>
  </si>
  <si>
    <t>4.4.</t>
  </si>
  <si>
    <t>4.5.</t>
  </si>
  <si>
    <t>4.6.</t>
  </si>
  <si>
    <t>4.7.</t>
  </si>
  <si>
    <t>4.8.</t>
  </si>
  <si>
    <t>4.9.</t>
  </si>
  <si>
    <t>4.10.</t>
  </si>
  <si>
    <t>5.1.</t>
  </si>
  <si>
    <t>5.2.</t>
  </si>
  <si>
    <t>5.3.</t>
  </si>
  <si>
    <t>5.4.</t>
  </si>
  <si>
    <t>5.5.</t>
  </si>
  <si>
    <t>5.6.</t>
  </si>
  <si>
    <t>5.7.</t>
  </si>
  <si>
    <t>5.8.</t>
  </si>
  <si>
    <t>5.9.</t>
  </si>
  <si>
    <t>5.10.</t>
  </si>
  <si>
    <t>2.1.</t>
  </si>
  <si>
    <t>2.3.</t>
  </si>
  <si>
    <t>2.2.</t>
  </si>
  <si>
    <t>2.4.</t>
  </si>
  <si>
    <t>2.5.</t>
  </si>
  <si>
    <t>2.6.</t>
  </si>
  <si>
    <t>2.7.</t>
  </si>
  <si>
    <t>4.11.</t>
  </si>
  <si>
    <t>4.12.</t>
  </si>
  <si>
    <t>4.14.</t>
  </si>
  <si>
    <t>4.13.</t>
  </si>
  <si>
    <t>4.15.</t>
  </si>
  <si>
    <t>4.16.</t>
  </si>
  <si>
    <t>4.17.</t>
  </si>
  <si>
    <t>4.18.</t>
  </si>
  <si>
    <t>4.19.</t>
  </si>
  <si>
    <t>6.1.</t>
  </si>
  <si>
    <t>6.2.</t>
  </si>
  <si>
    <t>6.3.</t>
  </si>
  <si>
    <t>6.4.</t>
  </si>
  <si>
    <t>6.6.</t>
  </si>
  <si>
    <t>6.7.</t>
  </si>
  <si>
    <t>6.8.</t>
  </si>
  <si>
    <t>6.9.</t>
  </si>
  <si>
    <t>6.10.</t>
  </si>
  <si>
    <t>6.11.</t>
  </si>
  <si>
    <t>6.12.</t>
  </si>
  <si>
    <t>6.13.</t>
  </si>
  <si>
    <t>6.14.</t>
  </si>
  <si>
    <t>6.16.</t>
  </si>
  <si>
    <t>6.17.</t>
  </si>
  <si>
    <t>6.18.</t>
  </si>
  <si>
    <t>6.19.</t>
  </si>
  <si>
    <t>6.20.</t>
  </si>
  <si>
    <t>6.21.</t>
  </si>
  <si>
    <t>6.22.</t>
  </si>
  <si>
    <t>6.23.</t>
  </si>
  <si>
    <t>6.24.</t>
  </si>
  <si>
    <t>6.5.</t>
  </si>
  <si>
    <t>6.15.</t>
  </si>
  <si>
    <t>6.25.</t>
  </si>
  <si>
    <t>7.1.</t>
  </si>
  <si>
    <t>7.2.</t>
  </si>
  <si>
    <t>7.3.</t>
  </si>
  <si>
    <t>7.4.</t>
  </si>
  <si>
    <t>7.5.</t>
  </si>
  <si>
    <t>7.7.</t>
  </si>
  <si>
    <t>7.8.</t>
  </si>
  <si>
    <t>7.9.</t>
  </si>
  <si>
    <t>7.6.</t>
  </si>
  <si>
    <t>8.2.</t>
  </si>
  <si>
    <t>8.3.</t>
  </si>
  <si>
    <t>8.4.</t>
  </si>
  <si>
    <t>8.5.</t>
  </si>
  <si>
    <t>8.6.</t>
  </si>
  <si>
    <t>8.8.</t>
  </si>
  <si>
    <t>8.9.</t>
  </si>
  <si>
    <t>8.10.</t>
  </si>
  <si>
    <t>8.11.</t>
  </si>
  <si>
    <t>8.12.</t>
  </si>
  <si>
    <t>8.13.</t>
  </si>
  <si>
    <t>8.14.</t>
  </si>
  <si>
    <t>8.15.</t>
  </si>
  <si>
    <t>8.16.</t>
  </si>
  <si>
    <t>8.18.</t>
  </si>
  <si>
    <t>8.19.</t>
  </si>
  <si>
    <t>8.20.</t>
  </si>
  <si>
    <t>8.7.</t>
  </si>
  <si>
    <t>8.17.</t>
  </si>
  <si>
    <t>8.1.</t>
  </si>
  <si>
    <t>9.1.</t>
  </si>
  <si>
    <t>9.2.</t>
  </si>
  <si>
    <t>9.3.</t>
  </si>
  <si>
    <t>9.4.</t>
  </si>
  <si>
    <t>9.5.</t>
  </si>
  <si>
    <t>10.1.</t>
  </si>
  <si>
    <t>10.2.</t>
  </si>
  <si>
    <t>10.3.</t>
  </si>
  <si>
    <t>10.4.</t>
  </si>
  <si>
    <t>10.5.</t>
  </si>
  <si>
    <t>10.6.</t>
  </si>
  <si>
    <t>10.7.</t>
  </si>
  <si>
    <t>10.8.</t>
  </si>
  <si>
    <t>10.10.</t>
  </si>
  <si>
    <t>10.11.</t>
  </si>
  <si>
    <t>10.12.</t>
  </si>
  <si>
    <t>10.9.</t>
  </si>
  <si>
    <t>Приложение 2.</t>
  </si>
  <si>
    <t>5.11.</t>
  </si>
  <si>
    <t>6.26.</t>
  </si>
  <si>
    <t>4.20.</t>
  </si>
  <si>
    <t>Services / Наименование услуги</t>
  </si>
  <si>
    <t>Unit / Ед. изм.</t>
  </si>
  <si>
    <t xml:space="preserve">1. Ramp Cargo Handling of incoming/outcoming / Перронная обработка прибывающего/ отправляемого груза </t>
  </si>
  <si>
    <t xml:space="preserve">Ramp handling cargo, mail, ballast / Перронная обработка груза, почты, балласта </t>
  </si>
  <si>
    <t xml:space="preserve">Return of cargo / mail/ ballast from the aircraft / Возврат груза/почты/балласта из-под борта ВС </t>
  </si>
  <si>
    <t>kg/кг</t>
  </si>
  <si>
    <t>1)For all categories of cargo / Для всех категорий груза.
2) Services are paid by the Carrier unless otherwise provided by the agreement or the order/ Оплачивается Перевозчиком, если иное не предусмотрено договором или распоряжением.</t>
  </si>
  <si>
    <t>For all categories of cargo, with obligatory payment or services for departure / Для всех категорий груза с оплатой тарифов по вылету</t>
  </si>
  <si>
    <t>Return of ULD from the aircraft without deconsolidation/ Возврат из-под борта ВС ULD без расконсолидации</t>
  </si>
  <si>
    <t xml:space="preserve">2. Warehouse Cargo Handling / Складская обработка прибывающего/ отправляемого груза </t>
  </si>
  <si>
    <t>Warehouse handling of general cargo, mail, ballast / Складская обработка Генерального груза, почты, балласта</t>
  </si>
  <si>
    <t>Warehouse handling of special categories (BIG) / Складская обработка специальных категорий груза (BIG)</t>
  </si>
  <si>
    <t>Warehouse handling of incoming/ outcoming cargo of special categories (DGR, VAL, AVI, DIP, GUN) /Складская обработка специальных категорий груза (DGR, VAL, AVI, DIP, GUN)</t>
  </si>
  <si>
    <t>Warehouse handling of dangerous cargo of 7 class (except for DYAM) / Складская обработка опасного груза 7 класса (кроме ДЯМ)</t>
  </si>
  <si>
    <t>Warehouse handling of transfer and transit cargo / Складская обработка трансферного/транзитного груза</t>
  </si>
  <si>
    <t xml:space="preserve">Warehouse handling of cargo- human remains in a coffin(HUM) / Складская обработка груза: человеческие останки в гробу (HUM) </t>
  </si>
  <si>
    <t>item / место</t>
  </si>
  <si>
    <t xml:space="preserve">Warehouse handling of cargo: urn with ashes / Складская обработка груза: урны с прахом </t>
  </si>
  <si>
    <t>3. Cargo handling without disassembly at the cargo terminal / Обработка груза без раскомплектации на грузовом терминале</t>
  </si>
  <si>
    <t>Cargo handling (BIG) without disassembly at the cargo terminal / Обработка груза (категории BIG) без раскомплектации на грузовом терминале</t>
  </si>
  <si>
    <t>4. Additional services on cargo handling / Дополнительные услуги при обработке груза</t>
  </si>
  <si>
    <t>Load Handling (except the aircraft) / Погрузо - разгрузочные работы (кроме ВС)</t>
  </si>
  <si>
    <t>Loading and unloading operations, with the involvement of special equipment (single lifting / lowering) / Погрузо-разгрузочные работы, с привлечением спецтехники (однократный подъем/опускание)</t>
  </si>
  <si>
    <t>Operation
/ операция</t>
  </si>
  <si>
    <t xml:space="preserve">Accelerated handling of cargo in the warehouse / Ускоренная обработка груза на складе </t>
  </si>
  <si>
    <t xml:space="preserve">Minimum fee - 2.50 USD excluding VAT / Минимальный сбор - 2,50 USD без учета НДС. </t>
  </si>
  <si>
    <t>Express cargo handling (up to 100kg) / Экспресс-обработка груза (до 100кг)</t>
  </si>
  <si>
    <t>AWB / ГАН</t>
  </si>
  <si>
    <t>Express cargo handling (above to 100kg) / Экспресс-обработка груза (свыше 100кг)</t>
  </si>
  <si>
    <t>1. It is charged in addition to basic cargo handling / Взимается дополнительно к услугам обработки груза/почты. 
2. International flights on departure are not included / Не включая МВЛ по вылету.
3. Service is provided upon previous request / Услуга оказывается по предварительной Заявке.</t>
  </si>
  <si>
    <t>1. Minimum fee - 5.00 USD excluding VAT / Минимальный сбор - 5,00 USD без учета НДС. 
2. It is charged in addition to basic cargo/mail handling / Взимается дополнительно к услугам обработки груза/почты.
3. Service is provided upon previous request /Услуга оказывается по предварительной Заявке.</t>
  </si>
  <si>
    <t>Return of cargo from the warehouse to the Consignor / Возврат груза со склада Отправителю</t>
  </si>
  <si>
    <t>1. . At the decision of the client to refuse transportation and return cargo / mail previously handed over for transportation. By application / По решению клиента об отказе от перевозки и возврате груза/почты, ранее сданных к перевозке. По Заявке.
2. The warehouse cargo handling is applied additionally / Дополнительно применяется услуга по складской обработке груза. 
3. Re-registration of the outgoing / arriving cargo for a new GAN / mail from one flight to another flight is not a voluntary refusal of carriage / Переоформление отправляемого/прибывающего груза на новую ГАН/ почты с одного рейса на другой рейс не является добровольным отказом от перевозки. 
4. Storage is charged according to the tariffs in the Storage section / Хранение тарифицируется согласно тарифам Раздела Хранение.</t>
  </si>
  <si>
    <t>Consolidation / deconsolidation of cargo in the warehouse / Консолидация/расконсолидация груза на складе</t>
  </si>
  <si>
    <t>1. .Minimum fee - 10.00 USD excluding VAT / Минимальный сбор - 10 USD без учета НДС за ГАН. 
2. It is charged in addition to basic cargo/mail handling / Взимается дополнительно к услугам обработки груза/почты. 
3. Service is provided upon previous request / Услуга оказывается по предварительной Заявке.</t>
  </si>
  <si>
    <t>Registration, control and expert support of dangerous / Оформление, контроль и экспертное сопровождение опасного/специального груза</t>
  </si>
  <si>
    <t>Preliminary verification of the consignor's cargo / Предварительная проверка груза грузоотправителя</t>
  </si>
  <si>
    <t>Checking weighing of cargo / mail at the request of the consignor / Контрольное взвешивание груза/почты по запросу отправителя/получателя</t>
  </si>
  <si>
    <t>Destruction of unclaimed cargo / Уничтожение невостребованного груза</t>
  </si>
  <si>
    <t>supplier price + 10% / Поставщик услуги + 10%</t>
  </si>
  <si>
    <t xml:space="preserve"> Service is provided upon previous request / Услуга оказывается по предварительной Заявке.</t>
  </si>
  <si>
    <t xml:space="preserve">Handling of empty ULD including transportation from/to AC to/from warehouse, warehouse handling and control of condition / Обработка пустых средств пакетирования, включая доставку по перрону от/к ВС от/до склада </t>
  </si>
  <si>
    <t>Unit load device control / Контроль за средствами пакетирования и учет</t>
  </si>
  <si>
    <t>ULD/day/ 
ULD/сутки</t>
  </si>
  <si>
    <t>Completion of cargo on aviation pallets (outside the warehouse)/ Комплектация груза на авиационные паллеты (вне склада)</t>
  </si>
  <si>
    <t>Sealing of completed aviation pallets / Опломбирование скомплектованных авиационных паллет</t>
  </si>
  <si>
    <t>At the request or on the basis of a written request from the Carrier/The client, if technically possible / По Заявке/ на основании письменного обращения Перевозчика/Клиента при наличии технической возможности.</t>
  </si>
  <si>
    <t>Export cargo returned for reasons unrelated to the actions of the Handling company / Экспортный груз, возвращенный по причинам, не связанным с действиями обслуживающей компании:</t>
  </si>
  <si>
    <t xml:space="preserve">Storage of returned export cargo without dismantling ULD / Хранение возвращенного экспортного груза без раскомплектации средства пакетирования 													</t>
  </si>
  <si>
    <t xml:space="preserve">Customs clearance of incorrectly dispatched cargo subject to return abroad / Оформление в таможне ошибочно засланных грузов, подлежащего возврату за границу </t>
  </si>
  <si>
    <t>Storage of cargo to be returned abroad / arrived without transport marking / with wrong marking / Хранение груза подлежащего возврату за границу / прибывшего без транспортной маркировки/с неправ. маркировкой</t>
  </si>
  <si>
    <t>1. No period of free storage / Период бесплатного хранения отсутствует.
2. Minimum fee - 4,30 USD excluding VAT / Минимальный сбор 4,30 USD/ГАН без учета НДС.</t>
  </si>
  <si>
    <t xml:space="preserve">Storage of unclaimed cargo or detained by customs / Хранение невостребованного груза или груза задержанного таможенным органом </t>
  </si>
  <si>
    <t xml:space="preserve">Handling of transfer ULD / Обработка трансферных ULD </t>
  </si>
  <si>
    <t>5. Cargo storage / Хранение груза</t>
  </si>
  <si>
    <t>Storage of General cargo, mail / Хранение Генерального груза, почты</t>
  </si>
  <si>
    <t>1. Free storage for 2 days, not counting the date of placement in the warehouse / Период бесплатного хранения 2 (двое) суток не считая даты помещения на склад.
2.  Minimum fee - 3,50 USD excluding VAT / Минимальный сбор 3,50 USD/ГАН без учета НДС.</t>
  </si>
  <si>
    <t>Storage of cargo categories DGR, VAL, VUN, HUM, PER, AVI, LHO / Хранение груза категории DGR, VAL, VUN, HUM, PER, AVI, LHO</t>
  </si>
  <si>
    <t>Storage of dangerous cargo of hazard class 7 / Хранение опасного груза 7 класса опасности</t>
  </si>
  <si>
    <t>1. Free storage for 1 day, not counting the date of placement in the warehouse / Период бесплатного хранения 1 (одни) сутки не считая даты помещения на склад.
2. Minimum fee - 3,50 USD excluding VAT / Минимальный сбор 3,50 USD/ГАН без учета НДС.</t>
  </si>
  <si>
    <t>Storage of incoming/outcoming cargo with declared temperature / Хранение груза с заявленным температурным режимом</t>
  </si>
  <si>
    <t xml:space="preserve">Storage of transfer cargo without disassembly / Хранение трансферного груза без раскомплектации </t>
  </si>
  <si>
    <t>Free storage for 3 days, not counting the date of placement in the warehouse / Период бесплатного хранения 3 (трое) суток не считая даты помещения на склад.</t>
  </si>
  <si>
    <t xml:space="preserve">Storage of transfer cargo in bulk / Хранение трансферного груза россыпью/BULK </t>
  </si>
  <si>
    <t>kg/day 
кг/сут</t>
  </si>
  <si>
    <t>Secure storage / Ответственное хранение</t>
  </si>
  <si>
    <t xml:space="preserve">1. No period of free storage / Период бесплатного хранения отсутствует.
2. Minimum fee - 3,50 USD excluding VAT/ Минимальный сбор 3,50 USD/ГАН без учета НДС.
3. General cargo handling is charged additionally / При помещении на ответственное хранение и выдаче груза дополнительно оплачивается услуга обработки генерального груза.
4. Upon placement, an act of acceptance of cargo for safekeeping is drawn up / При помещении оформляется Акт приема груза на ответственное хранение. </t>
  </si>
  <si>
    <t>Cargo storage at the open area / Хранение груза на открытой площадке</t>
  </si>
  <si>
    <t>1. .No period of free storage / Период бесплатного хранения отсутствует.
2.  Minimum fee - 2,90 USD excluding VAT / Минимальный сбор 2,90 USD/ГАН без учета НДС
3. . It is applied for cargo with with nonstandard volumetric and weight characteristics / Применяется для категорий груза с нестандартными объемно - весовыми характеристиками</t>
  </si>
  <si>
    <t>Parking of vehicles in the customs control zone / Стоянка автотранспорта в зоне таможенного контроля</t>
  </si>
  <si>
    <t>Vehicle per
day/
тс/сутки</t>
  </si>
  <si>
    <t>1. Payment for each full or incomplete day of paid storage, regardless of time of entry and exit vehicles to and from customs zone area during the calendar day / Тариф взимается за каждые полные и не полные сутки независимо от времени въезда и выезда автотраспорта в/из зоны таможенного контроля.
2. . The period of free stay of the vehicle in the CZA, necessary to complete the customs procedure of customs transit, lasts until the transit closes, but no more than 27 hours from the moment the vehicle arrives at the CZA / Период бесплатного нахождения ТС на территории СВХ, необходимый для завершения таможенной процедуры таможенного транзита, длится до момента закрытия транзита, но не более 27 часов с момента заезда ТС в ЗТК.
3.  Service is provided upon previous request / Услуга оказывается по предварительной Заявке.</t>
  </si>
  <si>
    <t>Placement and storage of on-board meals in refrigerators / Размещение и хранение бортпитания в холодильных камерах</t>
  </si>
  <si>
    <t>Flight / рейс</t>
  </si>
  <si>
    <t>6.  Additional services when processing the incoming / outgoing cargo / Дополнительные услуги при оформлении прибывающего/отправляемого груза</t>
  </si>
  <si>
    <t>Informing the consignee about the arrival of the cargo (e-mail) / Информирование грузополучателя о прибытии груза по электронной почте</t>
  </si>
  <si>
    <t>Informing the consignee about the status of the cargo (e-mail) / Информирование о статусе груза по электронной почте</t>
  </si>
  <si>
    <t>Sending of telegram via SITA/ AFTN / Направление телеграммы по каналам SITA/AFTN</t>
  </si>
  <si>
    <t>Printing of e-mail, telegram/ / Печать электронных сообщений, телеграмм</t>
  </si>
  <si>
    <t>Item / шт</t>
  </si>
  <si>
    <t>Sending of messages in FHL, FWB format / Отправление сообщений формата FHL, FWB</t>
  </si>
  <si>
    <t>Message / сообщение</t>
  </si>
  <si>
    <t>Email a copy of AWB and supporting documentation / Отправка копии AWB и сопроводительной документации по электронной почте</t>
  </si>
  <si>
    <t>page /лист</t>
  </si>
  <si>
    <t>Making copies of documents (scans) / Изготовление копий документов (сканкопии)</t>
  </si>
  <si>
    <t>Printing of documents received by e-mail is charged as making copies of documents / Печать документов, полученных по e-mail, тарифицируется как изготовление копий документов</t>
  </si>
  <si>
    <t>Providing a cell for docs storing / Предоставление ячейки для хранения документов</t>
  </si>
  <si>
    <t>item/month / 
шт/мес</t>
  </si>
  <si>
    <t xml:space="preserve">Cargo pick-up for preliminary inspection upon customer request / Вывоз груза для осуществления предварительного осмотра по обращению Клиента </t>
  </si>
  <si>
    <t>On request / По Заявке</t>
  </si>
  <si>
    <t>Submission of documents to customs for customs operations to obtain a permit for the departure of goods / Предоставление документов в таможню для проведения таможенной операции по оформлению разрешения на убытие товара</t>
  </si>
  <si>
    <t>Cargo manifest+AWB / Грузовой манифест и AWB</t>
  </si>
  <si>
    <t>Submission of documents to customs for transfer cargo / clearance transit / Предоставление документов в таможню по трансферному грузу/оформление транзита</t>
  </si>
  <si>
    <t>Checking unmarked сargo items and their marking / Проверка немаркированных мест и их маркировка</t>
  </si>
  <si>
    <t>Item / место</t>
  </si>
  <si>
    <t>Customs clearance of cargo arrived without transport marking/ documents / Оформление в таможне груза, прибывшего без транспортной маркировки / без документов</t>
  </si>
  <si>
    <t xml:space="preserve">Customs clearance of cargo arrived with wrong marking / Оформление в таможне груза, прибывшего с неправильной маркировкой </t>
  </si>
  <si>
    <t xml:space="preserve">Obtaining permission from the customs authorities of the RF for the placement of cargo at the temporary storage warehouse, not a decree. in the cargo. Manifest / Получение разрешения в таможенных органах РФ на размещение грузов на СВХ, не указ. в груз. манифесте </t>
  </si>
  <si>
    <t xml:space="preserve">Assistance in the search for documents together with the airline, consignor and consignee / Содействие в розыске документов совместно с авиакомпанией, грузоотправителем и грузополучателем  </t>
  </si>
  <si>
    <t>Reweighing the transfer pallet / container / Перевзвешивание трансферной паллеты/контейнера</t>
  </si>
  <si>
    <t xml:space="preserve">Complete re-assembly of a pallet / container / Полная перекомплектация паллеты/контейнера </t>
  </si>
  <si>
    <t>Partial re-assembly and restoration of the ULD circuit / Частичная перекомплектация и восстановление контура ULD</t>
  </si>
  <si>
    <t xml:space="preserve">Claim work / Претензия  (претензионная работа) </t>
  </si>
  <si>
    <t>1 case/ претенз. дело</t>
  </si>
  <si>
    <t xml:space="preserve">Proof of delivery / Подтверждение о доставке/получении груза </t>
  </si>
  <si>
    <t xml:space="preserve">Providing copies of air waybills to justify the application of the VAT rate of 0% / Предоставление копий авианакладных для обоснования применения ставки НДС 0% </t>
  </si>
  <si>
    <t>set of documents/month
/ комплект док-ов/ месяц</t>
  </si>
  <si>
    <t>Re-registration of cargo at the temporary storage warehouse from CMR / TTN to a new waybill / Переоформление груза на СВХ с CMR/ТТН на новую транспортную накладную</t>
  </si>
  <si>
    <t>Photographing cargo in the warehouse at the request of the client / Фотографирование груза на складе по заявке клиента</t>
  </si>
  <si>
    <t>No more than 20 photos per 1 AWB / Не более 20 фото на 1 AWB</t>
  </si>
  <si>
    <t>Vehicle weighing on truck scales / Взвешивание транспортного средства на автомобильных весах</t>
  </si>
  <si>
    <t>Vehicle / тс</t>
  </si>
  <si>
    <t>Informing the Carrier by e-mail about violations in the packaging or inconsistencies in the completeness of shipments / Информирование Перевозчика по электронной почте о нарушениях в упаковке или несоответствии в комплектности отправлений</t>
  </si>
  <si>
    <t>Email / сообщение</t>
  </si>
  <si>
    <t>At the request or on the basis of a written request from the Carrier / По Заявке/ на основании письменного обращения Перевозчика</t>
  </si>
  <si>
    <t>7. Provision of special vehicles / Предоставление спецтехники</t>
  </si>
  <si>
    <t>Forklift loader up to 3 t / Предоставление погрузчика (грузоподъемность до 3 тонн) для проведения погрузо-разгрузочных работ</t>
  </si>
  <si>
    <t>hour / ч</t>
  </si>
  <si>
    <t>Forklift loader up to 8 t / Предоставление погрузчика (грузоподъемность до 8 тонн) для проведения погрузо-разгрузочных работ</t>
  </si>
  <si>
    <t>The minimum time due to pay is 1 hour / Минимальное время подлежащее оплате 1 час</t>
  </si>
  <si>
    <t>Vehicle APK-10 / Предоставление спецтранспорта АПК-10</t>
  </si>
  <si>
    <t xml:space="preserve">Pallet jack for loading /unloading / Предоставление гидравлической тележки для проведения  погрузо-разгрузочных работ </t>
  </si>
  <si>
    <t>The minimum time due to pay is 2 hours / Минимальное время подлежащее оплате 2 часа</t>
  </si>
  <si>
    <t>The minimum time due to pay is 3 hours / Минимальное время подлежащее оплате 3 часа</t>
  </si>
  <si>
    <t>Providing of truck crane / Предоставление автокрана</t>
  </si>
  <si>
    <t>Providing of a truck g / n 20 tons / Предоставление грузового автомобиля г/п 20 тонн</t>
  </si>
  <si>
    <t xml:space="preserve">Providing a truck for transportation of cargo / conveyer belt/ freight / pallet trolleys / Предоставление тягача для транспортировки груза / ленточного транспортера / грузовых/паллетных тележек  </t>
  </si>
  <si>
    <t xml:space="preserve">High loader for ULD / Предоставление перегружателя контейнеров и паллет </t>
  </si>
  <si>
    <t>Providing luggage trolley / Предоставление багажной тележки</t>
  </si>
  <si>
    <t>8.  Packaging and labelling / Упаковка и маркировка</t>
  </si>
  <si>
    <t>Marking and labeling/special handling labeling, UN numbers / label "Live animals", hazard class labels, handling signs / Маркировка с обозначением надлежащих отгрузочных  наименований, номеров по списку ООН / надлежащей информации по живым животным и сведений об отправителе/получателе, Знаки классов опасности, "живые животные"</t>
  </si>
  <si>
    <t>label / знак</t>
  </si>
  <si>
    <t>Consumables and packing materials are provided upon availability / Расходные и упаковочные материалы предоставляются при их наличии</t>
  </si>
  <si>
    <t>Provision of transport marking of cargo in the warehouse / Предоставление транспортной маркировки груза на складе</t>
  </si>
  <si>
    <t>Packing general cargo / Упаковка обычного груза</t>
  </si>
  <si>
    <t>Wrapping the cargo with stretch film (base up to 80x120) / Обмотка груза в Стрейч-пленку (основание до 80х120)</t>
  </si>
  <si>
    <t xml:space="preserve">Wrapping the cargo with stretch film (base up to 120x120)/ Обмотка груза в Стрейч-пленку (основание от 80х120 до 120х120) </t>
  </si>
  <si>
    <t>Wrapping the cargo with stretch film (base above 120x120) / Обмотка груза в Стрейч-пленку (основание более 120х120)</t>
  </si>
  <si>
    <t>Pasting with packing tape / Оклейка скотчем</t>
  </si>
  <si>
    <t>Sealing / Установка пломбы</t>
  </si>
  <si>
    <t>Tie down straps / Швартовочные ремни</t>
  </si>
  <si>
    <t>Service / услуга</t>
  </si>
  <si>
    <t xml:space="preserve">Provision of packaging materials to protect the cargo from weathering (type ULD: PMC) except PGA/ Предоставление упаковочных материалов для укрытия груза/почты от погодных воздействий: тип ULD: все, за исключением PGA </t>
  </si>
  <si>
    <t>Providing of support materials (Pallet (wooden)) / Предоставление подкладочного материала (деревянный европоддон)</t>
  </si>
  <si>
    <t>Provision of packaging materials to protect the cargo from weathering (type ULD: t PGA) /Предоставление упаковочных материалов для укрытия груза/почты от погодных воздействий:  тип ULD: PGA</t>
  </si>
  <si>
    <t xml:space="preserve">Providing of support materials (wooden board 300*20*2,5) / Предоставление подкладочного материала (доска 300*20*2,5) </t>
  </si>
  <si>
    <t>Providing of support materials (Timber 2m) / Предоставление подкладочного материала (брус 2м)</t>
  </si>
  <si>
    <t>Providing of support materials (Timber 3m) / Предоставление подкладочного материала (брус 3м)</t>
  </si>
  <si>
    <t>Providing of support materials (scotch) / Предоставление подкладочного материала (скотч/клейкая лента - 1 рулон)</t>
  </si>
  <si>
    <t xml:space="preserve">Cargo packing with stretch film / Упаковка груза стрейч-пленкой </t>
  </si>
  <si>
    <t>Providing of support materials (Carton) / Предоставление упаковочного материала (картонный короб)</t>
  </si>
  <si>
    <t>Providing of support materials (Polypropylene bag) / Предоставление упаковочного материала (полипропиленовый мешок)</t>
  </si>
  <si>
    <t>Price on request / цена по запросу</t>
  </si>
  <si>
    <t>Consumables and packing materials are provided upon availability. Service - 1 unit. / Расходные и упаковочные материалы предоставляются при их наличии.
Услуга - 1 ед.</t>
  </si>
  <si>
    <t>Providing of support materials (Thermo cover for special categories of cargo)/ Предоставление упаковочного материала (термочехол для специальных категорий груза)</t>
  </si>
  <si>
    <t>9. Registration of flight documentation / Оформление рейсовой документации</t>
  </si>
  <si>
    <t xml:space="preserve">Re-registration of transfer cargo to a new air waybill / Переоформление трансферного груза на новую грузовую авианакладную </t>
  </si>
  <si>
    <t xml:space="preserve">Issue /printing AWB / Оформление/печать грузовой авианакладной (AWB) </t>
  </si>
  <si>
    <t>Clearance "Nil Cargo Manifest " to the Carrier" / Оформление "Nil Cargo Manifest to the Carrier"</t>
  </si>
  <si>
    <t>Manifest / 
манифест</t>
  </si>
  <si>
    <t>Assistance in processing the “Shippers declaration for Dangerous Goods” / Classification of dangerous goods (determination of the UN number) / Содействие в оформлении «Декларации ОГ»/ Классификация опасного груза (определение номера ООН)</t>
  </si>
  <si>
    <t>Assistance in issuing a certificate of the Sender of live animals and verification of supporting documentation / Содействие в оформлении сертификата Отправителя живых животных и проверка сопроводительной документа</t>
  </si>
  <si>
    <t>page / лист</t>
  </si>
  <si>
    <t>certificate / 
шт</t>
  </si>
  <si>
    <t>Note / Примечание</t>
  </si>
  <si>
    <t>10. Other services / Прочие услуги</t>
  </si>
  <si>
    <t>Providing of loaders (including chores works) / Предоставление грузчиков для хозяйственных работ</t>
  </si>
  <si>
    <t>Person/hour/
чел/час</t>
  </si>
  <si>
    <t xml:space="preserve">Loader downtime / Простой грузчиков </t>
  </si>
  <si>
    <t>Escort of the shipper representative of at airport restricted area / Сопровождение представителя грузоотправителя на территории КЗА</t>
  </si>
  <si>
    <t>Provision of documents for cargo and mail upon arrival and departure of the flight (including documents for non-unloading load) / Предоставление документов на груз/почту по прилету и вылету (вкл. док. на невыгр. загрузку)*</t>
  </si>
  <si>
    <t>Turnaround
flight / оборотный рейс</t>
  </si>
  <si>
    <t>Obtaining permission for the arrival / departure of the aircraft, including the provision of a full package of documents with the exception of cargo and postal documents / Получение разрешения на прибытие/убытие ВС, включая предоставление полного пакета документов за исключением грузовых и почтовых документов**</t>
  </si>
  <si>
    <t>Registration of accompany. documents for the goods at customs, without customs. Inspection for cargo up to 500 kg / Оформление сопроводит. документов на груз в таможне, без тамож. осмотра для груза до 500 кг</t>
  </si>
  <si>
    <t xml:space="preserve">Consignment
/ Партия груза </t>
  </si>
  <si>
    <t>Registration of accompany. documents for the goods at customs, without customs. Inspection for cargo 501-1000 kg / Оформление сопроводит. документов на груз в таможне, без тамож. осмотра для  груза 501-1000кг</t>
  </si>
  <si>
    <t>Registration of accompany. documents for the goods at customs, without customs. Inspection for cargo 1001-3000 kg / Оформление сопроводит. документов на груз в таможне, без тамож. осмотра для груза 1001-3000кг</t>
  </si>
  <si>
    <t>Registration of accompany. documents for the goods at customs, without customs. Inspection for cargo above 3000 kg / Оформление сопроводит. документов на груз в таможне, без тамож. осмотра для груза св. 3000 кг</t>
  </si>
  <si>
    <t>Elimination of pollution of the artificial surface of the apron with aviation fuel, special liquids, sewages / Ликвидация загрязнения искусственного покрытия грузового двора автомобильным топливом, ГСМ, специальными жидкостями</t>
  </si>
  <si>
    <t>Representative services for the registration of incoming/outgoing cargo / Представительские услуги при оформлении прибывающего/отправляемого груза</t>
  </si>
  <si>
    <t>service/ шт.</t>
  </si>
  <si>
    <t xml:space="preserve">square meter / кв.м </t>
  </si>
  <si>
    <t>Elimination of pollution in the cargo yard / Ликвидация замусоривания грузового двора</t>
  </si>
  <si>
    <t>Multiplying factor under increasing of the cases of spilling/draining /littering within last 12 months is used as follows: 
1 case -1; 
2-nd case1,3; 
3-rd case- 1,5; 
4-th case
and more -2,0 / 
Используется повышающий коэффициент при увеличении количества случаев разлива/слива/ замусоривания за последние 12 месяцев:
1-ый случай - 1;
2-ой случай - 1,3;
3-ий случай - 1,5; 
4-случай и более - 2</t>
  </si>
  <si>
    <t>Price inc. VAT, USD/
Тариф с учетом НДС, долл. США</t>
  </si>
  <si>
    <t>VAT, USD/
НДС, долл. США</t>
  </si>
  <si>
    <t>Price without VAT,USD/ Тариф без НДС, долл. США</t>
  </si>
  <si>
    <r>
      <rPr>
        <b/>
        <sz val="12"/>
        <rFont val="Arial Narrow"/>
        <family val="2"/>
        <charset val="204"/>
      </rPr>
      <t>Примечание:</t>
    </r>
    <r>
      <rPr>
        <sz val="12"/>
        <rFont val="Arial Narrow"/>
        <family val="2"/>
        <charset val="204"/>
      </rPr>
      <t xml:space="preserve">
1. All tariffs are given without VAT. Value added tax is levied in excess of the specified price in accordance with the legislation of the Russian Federation at the time of settlements / Все тарифы даны без учета НДС. Налог на добавленную стоимость взимается сверх указанной цены в соответствии с действующим на момент расчетов законодательством Российской Федерации.
2. Services, the cost of which is indicated in a foreign currency, must be paid in rubles of RF, at the rate of the Central Bank of the Russian Federation on the date of payment./Услуги, стоимость которых указана в иностранной валюте, подлежат оплате в рублях РФ,  по курсу Центрального Банка РФ на дату платежа.</t>
    </r>
  </si>
  <si>
    <r>
      <rPr>
        <b/>
        <sz val="12"/>
        <rFont val="Arial Narrow"/>
        <family val="2"/>
        <charset val="204"/>
      </rPr>
      <t>Примечание:</t>
    </r>
    <r>
      <rPr>
        <sz val="12"/>
        <rFont val="Arial Narrow"/>
        <family val="2"/>
        <charset val="204"/>
      </rPr>
      <t xml:space="preserve">
1. Payment is charged for each full or incomplete day of paid storage, regardless of the time the cargo / mail was put into the warehouse and the time the client received the goods / mail / sent goods / mail to the destination airport during the calendar day / Оплата взимается за каждые полные и неполные сутки платного хранения независимо от времени помещения груза/почты на склад и времени получения груза/почты Клиентом/ отправки груза/почты в а/п назначения в течение календарных суток.
2. The time of storage is considered until 24 hours. 00 min of each date / При исчеслении сроков хранения сутками считается время до 24 час. 00 мин. каждой календарной даты.
3. . For an arriving cargo in the presence of several types of cargo by nature in one waybill, tariffing for storage is carried out at the highest rate. For the shipped cargo in the presence of several types of cargo by nature in one waybill, tariffing for storage is made separately for each type of cargo. The minimum charge is calculated based on the total weight of the cargo under the highest rate air waybill./ Для прибывающего груза при наличии нескольких видов груза по характеру в одной накладной тарификация за хранение производится по наибольшему тарифу.
Для отправляемого груза при наличии нескольких видов груза по характеру в одной накладной тарификация за хранение производится отдельно для каждого вида груза. Минимальный сбор рассчитывается исходя из общего веса груза по авианакладной по наибольшему тарифу.
4. In case of partial delivery of cargo under one air waybill, storage is calculated for each batch separately / В случае частичной поставки груза по одной авианакладной, хранение рассчитывается для каждой партии отдельно.
5. When calculating storage times, if the cargo arrives in batches, storage begins from the moment the first batch arrives and is charged for each batch of cargo separately / При исчислении сроков хранения, если груз прибывает партиями, хранение начинается с момента поступления первой партии и начисляется на каждую партию груза отдельно.
6.  Storage of cargo at the temporary storage warehouse, following the CMR / TTN, is charged according to the tariffs for storage services for the corresponding category of cargo; there is no free storage period; in the case of customs clearance of cargo "from wheels", a tariff is charged for parking vehicles in the customs control zone / Хранение груза на СВХ, следующего по CMR/ТТН, тарифицируется согласно тарифам на услуги по хранению соответствующей категории груза; период бесплатного хранения отсутствует; в случае таможенного оформления груза "с колес" взимается тариф за стоянку автотранспорта в зоне таможенного контроля.
7.  Не предоставляются услуги хранения следующих категорий груза:
MUW - военное снаряжение,
GUN - оружие,
DGR - опасные грузы следующих категорий и классов: 1.1, 1.2, 1.3, 1.4 (хранение возможно только 1.4S за исключение взрывчатых материалов промышленного назначения), 1.5, 1.6,
LHO - живые донорские органы,
AVI - живые животные (возможно временное размещение, но не более 7 часов до вылета/после прилета рейса),
VAL/VUN - ценные грузы/грузы, подверженные риску кражи.
8. Services, the cost of which is indicated in a foreign currency, must be paid in rubles of RF, at the rate of the Central Bank of the Russian Federation on the date of payment./Услуги, стоимость которых указана в иностранной валюте, подлежат оплате в рублях РФ,  по курсу Центрального Банка РФ на дату платежа.</t>
    </r>
  </si>
  <si>
    <r>
      <rPr>
        <b/>
        <sz val="12"/>
        <rFont val="Arial Narrow"/>
        <family val="2"/>
        <charset val="204"/>
      </rPr>
      <t>Примечание:</t>
    </r>
    <r>
      <rPr>
        <sz val="12"/>
        <rFont val="Arial Narrow"/>
        <family val="2"/>
        <charset val="204"/>
      </rPr>
      <t xml:space="preserve">
1. Services, the cost of which is indicated in a foreign currency, must be paid in rubles of RF, at the rate of the Central Bank of the Russian Federation on the date of payment./Услуги, стоимость которых указана в иностранной валюте, подлежат оплате в рублях РФ, по курсу Центрального Банка РФ на дату платежа.</t>
    </r>
  </si>
  <si>
    <r>
      <rPr>
        <b/>
        <sz val="12"/>
        <rFont val="Arial Narrow"/>
        <family val="2"/>
        <charset val="204"/>
      </rPr>
      <t>Примечание:</t>
    </r>
    <r>
      <rPr>
        <sz val="12"/>
        <rFont val="Arial Narrow"/>
        <family val="2"/>
        <charset val="204"/>
      </rPr>
      <t xml:space="preserve">
1. Services, the cost of which is indicated in a foreign currency, must be paid in rubles of RF, at the rate of the Central Bank of the Russian Federation on the date of payment./Услуги, стоимость которых указана в иностранной валюте, подлежат оплате в рублях РФ, по курсу Центрального Банка РФ на дату платежа.
2.* Provision of documents to the department of customs clearance and customs control of the customs post of the Domodedovo customs, veterinary, phytosanitary, sanitary and quarantine control authorities, as well as obtaining preliminary permission for unloading, loading cargo on a flight by submitting preliminary information and documents (in electronic form) for an arriving / departing flight / 
*Предоставление документов в отдел таможенного оформления и таможенного контроля таможенного поста «Аэродром Раменское» Домодедовской таможни, органы ветеринарного, фито-санитарного, санитарно-карантинного контроля, а также получение предварительного разрешения на выгрузку, погрузку груза на рейс путем подачи предварительных сведений и документов (в электронном виде) по прибывающему/убывающему рейсу.
3. ** Obtaining permission to the department of customs clearance and customs control of the customs post of the Domodedovo customs for an inbound / outbound flight (general declaration, passenger list, summary information on goods and supplies on board the aircraft, provision of fuel refueling orders) prepared by the Carrier, with the subsequent transfer of the completed documents to the Carrier/
**Получение разрешения на прибытие/убытие ВС в отделе таможенного оформления и таможенного контроля таможенного поста «Аэродром Раменское» Домодедовской таможни на прибывающий/убывающий рейс (генеральная декларация, пассажирская ведомость, сводная информация о товарах и припасах на борту ВС, предоставление топливных заправочных ордеров), подготовленных Перевозчиком, с последующей передачей оформленных документов Перевозчику.
</t>
    </r>
  </si>
  <si>
    <r>
      <rPr>
        <b/>
        <sz val="12"/>
        <rFont val="Arial Narrow"/>
        <family val="2"/>
        <charset val="204"/>
      </rPr>
      <t>Примечание:</t>
    </r>
    <r>
      <rPr>
        <sz val="12"/>
        <rFont val="Arial Narrow"/>
        <family val="2"/>
        <charset val="204"/>
      </rPr>
      <t xml:space="preserve">
1. The minimum paid weight for warehouse processing services is 10 kg. (regardless of the nature of the cargo)/ Минимальный оплачиваемый вес по услугам складской обработки груза - 10 кг. (вне зависимости от характера груза).
2. By oversized cargo is meant a cargo, the dimensions of one piece of which exceed the overall dimensions of the frame of inspection equipment at the point of reception of cargo to the warehouse (dimensions of 1450 x 1600 mm). It is applicable for outcoming cargo only / Под негабаритным грузом понимается груз, габариты одного грузового места которого превышают габаритные размеры рамки досмотрового оборудования в пункте приема груза на склад (габариты 1450 х 1600 мм). Применятся только для отправляемых грузов.
3. Loading and unloading operations during delivery / receipt of cargo / mail are not included in the cost of cargo and mail handling services / Погрузо-разгрузочные работы при сдаче/получении груза/почты не входят в стоимость услуг по обработке груза и почты.
4. Services, the cost of which is indicated in a foreign currency, must be paid in rubles of RF, at the rate of the Central Bank of the Russian Federation on the date of payment./Услуги, стоимость которых указана в иностранной валюте, подлежат оплате в рублях РФ,  по курсу Центрального Банка РФ на дату платежа.</t>
    </r>
  </si>
  <si>
    <t>At the request or on the basis of a written request from the client, if technically possible /По Заявке/ на основании письменного обращения Клиента при наличии технической возможности.</t>
  </si>
  <si>
    <t>Tariffs for cargo handling of JSC “ZIA CARGO” 
Valid on September 09, 2024  /
 Тарифы на услуги по обработке грузов и другие услуги АО "ЖИА КАРГО" для иностранных эксплуатантов в Международном аэропорту «Жуковский»
Действует с 08.09.2024 г.</t>
  </si>
  <si>
    <t>3.2.1.</t>
  </si>
  <si>
    <t xml:space="preserve">3.2. Handling of aviation property, onboard resources, without warehousing/ allocation on apron / Обработка авиационного имущества, бортовых запасов авиакомпании без размещения на складе/на перроне  </t>
  </si>
  <si>
    <t xml:space="preserve">Handling of aviation property, onboard resources, without warehousing/ allocation on apron / Обработка авиационного имущества, бортовых запасов авиакомпании без размещения на складе/на перроне  </t>
  </si>
  <si>
    <t>3.1.1.</t>
  </si>
  <si>
    <t>Storage of air line’s technical property /Хранение авиатехимущества авиакомпании</t>
  </si>
  <si>
    <t>item/month поддономесто/
мес.</t>
  </si>
  <si>
    <t xml:space="preserve">1. No free storage period / Период бесплатного хранения отсутствует.
2. While placement on secure storage / release from secure storage additional charge for handling of aviation property, onboard resources, without warehousing/ allocation on apron is applicable/ 
При помещении/выдаче на ответственное хранение дополнительно оплачивается услуга обработки авиационного имущества, бортовых запасов авиакомпании без размещения на складе/на перроне. 
3. If storage period is less than a month the calculation of the tariff is made by the multiple of the days of actual period of storage /
При хранении менее месяца, расчет производится кратно количеству суток фактического хранения на складе.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</si>
</sst>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USD]_-;\-* #,##0.00\ [$USD]_-;_-* &quot;-&quot;??\ [$USD]_-;_-@_-"/>
    <numFmt numFmtId="166" formatCode="_-* #,##0.00\ [$RUB]_-;\-* #,##0.00\ [$RUB]_-;_-* &quot;-&quot;??\ [$RUB]_-;_-@_-"/>
    <numFmt numFmtId="167" formatCode="0.0000"/>
  </numFmts>
  <fonts count="13" x14ac:knownFonts="1">
    <font>
      <sz val="11"/>
      <color theme="1"/>
      <name val="Calibri"/>
      <family val="2"/>
      <charset val="204"/>
      <scheme val="minor"/>
    </font>
    <font>
      <sz val="10"/>
      <name val="Arial Narrow"/>
      <family val="2"/>
      <charset val="204"/>
    </font>
    <font>
      <sz val="10"/>
      <color theme="1"/>
      <name val="Arial Narrow"/>
      <family val="2"/>
      <charset val="204"/>
    </font>
    <font>
      <sz val="8"/>
      <name val="Arial"/>
      <family val="2"/>
    </font>
    <font>
      <sz val="12"/>
      <color rgb="FFBCD570"/>
      <name val="Arial Narrow"/>
      <family val="2"/>
      <charset val="204"/>
    </font>
    <font>
      <b/>
      <sz val="10"/>
      <color theme="1"/>
      <name val="Arial Narrow"/>
      <family val="2"/>
      <charset val="204"/>
    </font>
    <font>
      <b/>
      <sz val="14"/>
      <name val="Arial Narrow"/>
      <family val="2"/>
      <charset val="204"/>
    </font>
    <font>
      <b/>
      <sz val="10"/>
      <color rgb="FFC00000"/>
      <name val="Arial Narrow"/>
      <family val="2"/>
      <charset val="204"/>
    </font>
    <font>
      <b/>
      <sz val="12"/>
      <color rgb="FFBCD570"/>
      <name val="Arial Narrow"/>
      <family val="2"/>
      <charset val="204"/>
    </font>
    <font>
      <b/>
      <sz val="12"/>
      <name val="Arial Narrow"/>
      <family val="2"/>
      <charset val="204"/>
    </font>
    <font>
      <sz val="12"/>
      <name val="Arial Narrow"/>
      <family val="2"/>
      <charset val="204"/>
    </font>
    <font>
      <sz val="12"/>
      <color rgb="FF0070C0"/>
      <name val="Arial Narrow"/>
      <family val="2"/>
      <charset val="204"/>
    </font>
    <font>
      <b/>
      <sz val="12"/>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0F2731"/>
        <bgColor indexed="64"/>
      </patternFill>
    </fill>
    <fill>
      <patternFill patternType="solid">
        <fgColor rgb="FFFFFF99"/>
        <bgColor indexed="64"/>
      </patternFill>
    </fill>
  </fills>
  <borders count="37">
    <border>
      <left/>
      <right/>
      <top/>
      <bottom/>
      <diagonal/>
    </border>
    <border>
      <left style="hair">
        <color indexed="64"/>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hair">
        <color rgb="FFBCD570"/>
      </left>
      <right style="hair">
        <color rgb="FFBCD570"/>
      </right>
      <top style="hair">
        <color rgb="FFBCD570"/>
      </top>
      <bottom style="hair">
        <color rgb="FFBCD570"/>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bottom style="hair">
        <color theme="1" tint="0.34998626667073579"/>
      </bottom>
      <diagonal/>
    </border>
    <border>
      <left style="hair">
        <color theme="1" tint="0.34998626667073579"/>
      </left>
      <right style="hair">
        <color theme="1" tint="0.34998626667073579"/>
      </right>
      <top/>
      <bottom/>
      <diagonal/>
    </border>
    <border>
      <left style="thin">
        <color theme="1" tint="0.34998626667073579"/>
      </left>
      <right style="hair">
        <color theme="1" tint="0.34998626667073579"/>
      </right>
      <top style="hair">
        <color theme="1" tint="0.34998626667073579"/>
      </top>
      <bottom style="hair">
        <color theme="1" tint="0.34998626667073579"/>
      </bottom>
      <diagonal/>
    </border>
    <border>
      <left/>
      <right/>
      <top/>
      <bottom style="thin">
        <color theme="1" tint="0.34998626667073579"/>
      </bottom>
      <diagonal/>
    </border>
    <border>
      <left style="thin">
        <color theme="1" tint="0.34998626667073579"/>
      </left>
      <right style="hair">
        <color theme="1" tint="0.34998626667073579"/>
      </right>
      <top/>
      <bottom style="hair">
        <color theme="1" tint="0.34998626667073579"/>
      </bottom>
      <diagonal/>
    </border>
    <border>
      <left style="hair">
        <color theme="1" tint="0.34998626667073579"/>
      </left>
      <right style="thin">
        <color theme="1" tint="0.34998626667073579"/>
      </right>
      <top/>
      <bottom style="hair">
        <color theme="1" tint="0.34998626667073579"/>
      </bottom>
      <diagonal/>
    </border>
    <border>
      <left style="hair">
        <color theme="1" tint="0.34998626667073579"/>
      </left>
      <right style="thin">
        <color theme="1" tint="0.34998626667073579"/>
      </right>
      <top/>
      <bottom style="thin">
        <color theme="1" tint="0.34998626667073579"/>
      </bottom>
      <diagonal/>
    </border>
    <border>
      <left style="thin">
        <color theme="1" tint="0.34998626667073579"/>
      </left>
      <right style="hair">
        <color theme="1" tint="0.34998626667073579"/>
      </right>
      <top/>
      <bottom/>
      <diagonal/>
    </border>
    <border>
      <left style="hair">
        <color theme="1" tint="0.34998626667073579"/>
      </left>
      <right style="thin">
        <color theme="1" tint="0.34998626667073579"/>
      </right>
      <top/>
      <bottom/>
      <diagonal/>
    </border>
    <border>
      <left style="hair">
        <color theme="1" tint="0.34998626667073579"/>
      </left>
      <right style="thin">
        <color theme="1" tint="0.34998626667073579"/>
      </right>
      <top style="hair">
        <color theme="1" tint="0.34998626667073579"/>
      </top>
      <bottom style="hair">
        <color theme="1" tint="0.34998626667073579"/>
      </bottom>
      <diagonal/>
    </border>
    <border>
      <left style="hair">
        <color theme="1" tint="0.34998626667073579"/>
      </left>
      <right style="thin">
        <color theme="1" tint="0.34998626667073579"/>
      </right>
      <top style="hair">
        <color theme="1" tint="0.34998626667073579"/>
      </top>
      <bottom/>
      <diagonal/>
    </border>
    <border>
      <left style="hair">
        <color theme="1" tint="0.34998626667073579"/>
      </left>
      <right/>
      <top style="hair">
        <color theme="1" tint="0.34998626667073579"/>
      </top>
      <bottom/>
      <diagonal/>
    </border>
    <border>
      <left/>
      <right/>
      <top style="hair">
        <color theme="1" tint="0.34998626667073579"/>
      </top>
      <bottom/>
      <diagonal/>
    </border>
    <border>
      <left/>
      <right style="hair">
        <color theme="1" tint="0.34998626667073579"/>
      </right>
      <top style="hair">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bottom style="thin">
        <color theme="1" tint="0.34998626667073579"/>
      </bottom>
      <diagonal/>
    </border>
    <border>
      <left/>
      <right style="hair">
        <color theme="1" tint="0.34998626667073579"/>
      </right>
      <top/>
      <bottom style="thin">
        <color theme="1" tint="0.34998626667073579"/>
      </bottom>
      <diagonal/>
    </border>
    <border>
      <left style="thin">
        <color theme="1" tint="0.34998626667073579"/>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theme="1" tint="0.34998626667073579"/>
      </right>
      <top style="hair">
        <color indexed="64"/>
      </top>
      <bottom style="hair">
        <color indexed="64"/>
      </bottom>
      <diagonal/>
    </border>
    <border>
      <left style="thin">
        <color theme="1" tint="0.34998626667073579"/>
      </left>
      <right style="hair">
        <color theme="1" tint="0.34998626667073579"/>
      </right>
      <top style="hair">
        <color theme="1" tint="0.34998626667073579"/>
      </top>
      <bottom/>
      <diagonal/>
    </border>
    <border>
      <left style="hair">
        <color theme="1" tint="0.34998626667073579"/>
      </left>
      <right style="hair">
        <color theme="1" tint="0.34998626667073579"/>
      </right>
      <top style="hair">
        <color theme="1" tint="0.34998626667073579"/>
      </top>
      <bottom/>
      <diagonal/>
    </border>
    <border>
      <left/>
      <right style="thin">
        <color theme="1" tint="0.34998626667073579"/>
      </right>
      <top/>
      <bottom/>
      <diagonal/>
    </border>
    <border>
      <left/>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s>
  <cellStyleXfs count="4">
    <xf numFmtId="0" fontId="0" fillId="0" borderId="0"/>
    <xf numFmtId="0" fontId="3" fillId="0" borderId="0"/>
    <xf numFmtId="0" fontId="3" fillId="0" borderId="0"/>
    <xf numFmtId="0" fontId="3" fillId="0" borderId="0"/>
  </cellStyleXfs>
  <cellXfs count="84">
    <xf numFmtId="0" fontId="0" fillId="0" borderId="0" xfId="0"/>
    <xf numFmtId="0" fontId="1" fillId="2" borderId="0" xfId="0" applyFont="1" applyFill="1" applyAlignment="1">
      <alignment vertical="center" wrapText="1"/>
    </xf>
    <xf numFmtId="0" fontId="2" fillId="2" borderId="0" xfId="0" applyFont="1" applyFill="1" applyAlignment="1">
      <alignment horizontal="center" vertical="center"/>
    </xf>
    <xf numFmtId="0" fontId="2" fillId="2" borderId="0" xfId="0" applyFont="1" applyFill="1" applyAlignment="1">
      <alignment vertical="center"/>
    </xf>
    <xf numFmtId="0" fontId="5" fillId="2" borderId="0" xfId="0" applyFont="1" applyFill="1" applyAlignment="1">
      <alignment vertical="center"/>
    </xf>
    <xf numFmtId="0" fontId="1" fillId="2" borderId="0" xfId="0" applyFont="1" applyFill="1" applyAlignment="1">
      <alignment vertical="center"/>
    </xf>
    <xf numFmtId="164" fontId="1" fillId="2" borderId="0" xfId="0" applyNumberFormat="1" applyFont="1" applyFill="1" applyAlignment="1">
      <alignment vertical="center"/>
    </xf>
    <xf numFmtId="0" fontId="1" fillId="2" borderId="0" xfId="0" applyFont="1" applyFill="1" applyAlignment="1">
      <alignment horizontal="center" vertical="center"/>
    </xf>
    <xf numFmtId="0" fontId="1" fillId="2" borderId="1" xfId="3" applyFont="1" applyFill="1" applyBorder="1" applyAlignment="1">
      <alignment horizontal="left" vertical="center"/>
    </xf>
    <xf numFmtId="0" fontId="7" fillId="2" borderId="0" xfId="0" applyFont="1" applyFill="1" applyAlignment="1">
      <alignment vertical="center"/>
    </xf>
    <xf numFmtId="0" fontId="4" fillId="3" borderId="6" xfId="1" applyFont="1" applyFill="1" applyBorder="1" applyAlignment="1">
      <alignment horizontal="center" vertical="center" wrapText="1"/>
    </xf>
    <xf numFmtId="0" fontId="6" fillId="2" borderId="0" xfId="0" applyFont="1" applyFill="1" applyAlignment="1">
      <alignment horizontal="center" vertical="center" wrapText="1"/>
    </xf>
    <xf numFmtId="0" fontId="8" fillId="3" borderId="6" xfId="1" applyFont="1" applyFill="1" applyBorder="1" applyAlignment="1">
      <alignment horizontal="center" vertical="center" wrapText="1"/>
    </xf>
    <xf numFmtId="0" fontId="10" fillId="2" borderId="12" xfId="1" applyFont="1" applyFill="1" applyBorder="1" applyAlignment="1">
      <alignment horizontal="left" vertical="center"/>
    </xf>
    <xf numFmtId="0" fontId="10" fillId="2" borderId="8" xfId="2" applyFont="1" applyFill="1" applyBorder="1" applyAlignment="1">
      <alignment horizontal="left" vertical="center" wrapText="1"/>
    </xf>
    <xf numFmtId="0" fontId="10" fillId="2" borderId="8" xfId="1" applyFont="1" applyFill="1" applyBorder="1" applyAlignment="1">
      <alignment horizontal="center" vertical="center"/>
    </xf>
    <xf numFmtId="165" fontId="10" fillId="4" borderId="8" xfId="0" applyNumberFormat="1" applyFont="1" applyFill="1" applyBorder="1" applyAlignment="1">
      <alignment horizontal="center" vertical="center"/>
    </xf>
    <xf numFmtId="0" fontId="10" fillId="2" borderId="17" xfId="1"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15" xfId="1" applyFont="1" applyFill="1" applyBorder="1" applyAlignment="1">
      <alignment horizontal="left" vertical="center"/>
    </xf>
    <xf numFmtId="0" fontId="10" fillId="2" borderId="9" xfId="2" applyFont="1" applyFill="1" applyBorder="1" applyAlignment="1">
      <alignment horizontal="left" vertical="center" wrapText="1"/>
    </xf>
    <xf numFmtId="0" fontId="10" fillId="2" borderId="9" xfId="1" applyFont="1" applyFill="1" applyBorder="1" applyAlignment="1">
      <alignment horizontal="center" vertical="center"/>
    </xf>
    <xf numFmtId="0" fontId="10" fillId="2" borderId="16" xfId="1" applyFont="1" applyFill="1" applyBorder="1" applyAlignment="1">
      <alignment horizontal="left" vertical="center" wrapText="1"/>
    </xf>
    <xf numFmtId="0" fontId="10" fillId="2" borderId="8" xfId="1" applyFont="1" applyFill="1" applyBorder="1" applyAlignment="1">
      <alignment horizontal="center" vertical="center" wrapText="1"/>
    </xf>
    <xf numFmtId="0" fontId="10" fillId="2" borderId="8" xfId="0" applyFont="1" applyFill="1" applyBorder="1" applyAlignment="1">
      <alignment horizontal="left" vertical="center" wrapText="1"/>
    </xf>
    <xf numFmtId="0" fontId="10" fillId="2" borderId="7" xfId="0" applyFont="1" applyFill="1" applyBorder="1" applyAlignment="1">
      <alignment vertical="center" wrapText="1"/>
    </xf>
    <xf numFmtId="0" fontId="10" fillId="2" borderId="7" xfId="1" applyFont="1" applyFill="1" applyBorder="1" applyAlignment="1">
      <alignment horizontal="center" vertical="center"/>
    </xf>
    <xf numFmtId="165" fontId="10" fillId="4" borderId="8" xfId="0" applyNumberFormat="1" applyFont="1" applyFill="1" applyBorder="1" applyAlignment="1">
      <alignment horizontal="left" vertical="center"/>
    </xf>
    <xf numFmtId="0" fontId="10" fillId="2" borderId="10" xfId="1" applyFont="1" applyFill="1" applyBorder="1" applyAlignment="1">
      <alignment horizontal="left" vertical="center"/>
    </xf>
    <xf numFmtId="0" fontId="10" fillId="2" borderId="7" xfId="0" applyFont="1" applyFill="1" applyBorder="1" applyAlignment="1">
      <alignment horizontal="center" vertical="center"/>
    </xf>
    <xf numFmtId="0" fontId="10" fillId="2" borderId="13" xfId="1" applyFont="1" applyFill="1" applyBorder="1" applyAlignment="1">
      <alignment horizontal="left" vertical="center" wrapText="1"/>
    </xf>
    <xf numFmtId="165" fontId="1" fillId="2" borderId="0" xfId="0" applyNumberFormat="1" applyFont="1" applyFill="1" applyAlignment="1">
      <alignment vertical="center"/>
    </xf>
    <xf numFmtId="0" fontId="10" fillId="2" borderId="26" xfId="1" applyFont="1" applyFill="1" applyBorder="1" applyAlignment="1">
      <alignment horizontal="left" vertical="center"/>
    </xf>
    <xf numFmtId="0" fontId="10" fillId="2" borderId="27" xfId="0" applyFont="1" applyFill="1" applyBorder="1" applyAlignment="1">
      <alignment vertical="center" wrapText="1"/>
    </xf>
    <xf numFmtId="0" fontId="10" fillId="2" borderId="27" xfId="0" applyFont="1" applyFill="1" applyBorder="1" applyAlignment="1">
      <alignment horizontal="center" vertical="center"/>
    </xf>
    <xf numFmtId="0" fontId="10" fillId="2" borderId="30" xfId="0" applyFont="1" applyFill="1" applyBorder="1" applyAlignment="1">
      <alignment horizontal="left" vertical="center" wrapText="1"/>
    </xf>
    <xf numFmtId="0" fontId="10" fillId="2" borderId="30" xfId="1" applyFont="1" applyFill="1" applyBorder="1" applyAlignment="1">
      <alignment horizontal="center" vertical="center"/>
    </xf>
    <xf numFmtId="0" fontId="10" fillId="2" borderId="10" xfId="0" applyFont="1" applyFill="1" applyBorder="1" applyAlignment="1">
      <alignment vertical="center"/>
    </xf>
    <xf numFmtId="167" fontId="2" fillId="2" borderId="0" xfId="0" applyNumberFormat="1" applyFont="1" applyFill="1" applyAlignment="1">
      <alignment vertical="center"/>
    </xf>
    <xf numFmtId="2" fontId="2" fillId="2" borderId="0" xfId="0" applyNumberFormat="1" applyFont="1" applyFill="1" applyAlignment="1">
      <alignment vertical="center"/>
    </xf>
    <xf numFmtId="166" fontId="10" fillId="2" borderId="0" xfId="0" applyNumberFormat="1" applyFont="1" applyFill="1" applyAlignment="1">
      <alignment horizontal="center" vertical="center"/>
    </xf>
    <xf numFmtId="166" fontId="11" fillId="2" borderId="0" xfId="0" applyNumberFormat="1" applyFont="1" applyFill="1" applyAlignment="1">
      <alignment horizontal="center" vertical="center"/>
    </xf>
    <xf numFmtId="165" fontId="10" fillId="4" borderId="7" xfId="0" applyNumberFormat="1" applyFont="1" applyFill="1" applyBorder="1" applyAlignment="1">
      <alignment horizontal="center" vertical="center"/>
    </xf>
    <xf numFmtId="165" fontId="10" fillId="4" borderId="9" xfId="0" applyNumberFormat="1" applyFont="1" applyFill="1" applyBorder="1" applyAlignment="1">
      <alignment horizontal="center" vertical="center"/>
    </xf>
    <xf numFmtId="165" fontId="10" fillId="4" borderId="27" xfId="0" applyNumberFormat="1" applyFont="1" applyFill="1" applyBorder="1" applyAlignment="1">
      <alignment horizontal="center" vertical="center"/>
    </xf>
    <xf numFmtId="0" fontId="10" fillId="2" borderId="29" xfId="1" applyFont="1" applyFill="1" applyBorder="1" applyAlignment="1">
      <alignment horizontal="left" vertical="center"/>
    </xf>
    <xf numFmtId="0" fontId="12" fillId="2" borderId="0" xfId="0" applyFont="1" applyFill="1" applyAlignment="1">
      <alignment horizontal="right" vertical="center"/>
    </xf>
    <xf numFmtId="0" fontId="10" fillId="2" borderId="31" xfId="1" applyFont="1" applyFill="1" applyBorder="1" applyAlignment="1">
      <alignment horizontal="left" vertical="center" wrapText="1"/>
    </xf>
    <xf numFmtId="0" fontId="10" fillId="2" borderId="7" xfId="1" applyFont="1" applyFill="1" applyBorder="1" applyAlignment="1">
      <alignment horizontal="center" vertical="center" wrapText="1"/>
    </xf>
    <xf numFmtId="0" fontId="10" fillId="0" borderId="13" xfId="1" applyFont="1" applyBorder="1" applyAlignment="1">
      <alignment horizontal="left" vertical="center" wrapText="1"/>
    </xf>
    <xf numFmtId="0" fontId="10" fillId="4" borderId="3" xfId="1" applyFont="1" applyFill="1" applyBorder="1" applyAlignment="1">
      <alignment horizontal="left" vertical="top" wrapText="1"/>
    </xf>
    <xf numFmtId="0" fontId="10" fillId="4" borderId="4" xfId="1" applyFont="1" applyFill="1" applyBorder="1" applyAlignment="1">
      <alignment horizontal="left" vertical="top" wrapText="1"/>
    </xf>
    <xf numFmtId="0" fontId="10" fillId="4" borderId="5" xfId="1" applyFont="1" applyFill="1" applyBorder="1" applyAlignment="1">
      <alignment horizontal="left" vertical="top" wrapText="1"/>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2" xfId="1" applyFont="1" applyFill="1" applyBorder="1" applyAlignment="1">
      <alignment horizontal="center" vertical="center"/>
    </xf>
    <xf numFmtId="166" fontId="9" fillId="4" borderId="19" xfId="0" applyNumberFormat="1" applyFont="1" applyFill="1" applyBorder="1" applyAlignment="1">
      <alignment horizontal="center" vertical="center"/>
    </xf>
    <xf numFmtId="166" fontId="9" fillId="4" borderId="20" xfId="0" applyNumberFormat="1" applyFont="1" applyFill="1" applyBorder="1" applyAlignment="1">
      <alignment horizontal="center" vertical="center"/>
    </xf>
    <xf numFmtId="166" fontId="9" fillId="4" borderId="21" xfId="0" applyNumberFormat="1" applyFont="1" applyFill="1" applyBorder="1" applyAlignment="1">
      <alignment horizontal="center" vertical="center"/>
    </xf>
    <xf numFmtId="166" fontId="9" fillId="4" borderId="22" xfId="0" applyNumberFormat="1" applyFont="1" applyFill="1" applyBorder="1" applyAlignment="1">
      <alignment horizontal="center" vertical="center"/>
    </xf>
    <xf numFmtId="166" fontId="9" fillId="4" borderId="0" xfId="0" applyNumberFormat="1" applyFont="1" applyFill="1" applyAlignment="1">
      <alignment horizontal="center" vertical="center"/>
    </xf>
    <xf numFmtId="166" fontId="9" fillId="4" borderId="23" xfId="0" applyNumberFormat="1" applyFont="1" applyFill="1" applyBorder="1" applyAlignment="1">
      <alignment horizontal="center" vertical="center"/>
    </xf>
    <xf numFmtId="166" fontId="9" fillId="4" borderId="24" xfId="0" applyNumberFormat="1" applyFont="1" applyFill="1" applyBorder="1" applyAlignment="1">
      <alignment horizontal="center" vertical="center"/>
    </xf>
    <xf numFmtId="166" fontId="9" fillId="4" borderId="11" xfId="0" applyNumberFormat="1" applyFont="1" applyFill="1" applyBorder="1" applyAlignment="1">
      <alignment horizontal="center" vertical="center"/>
    </xf>
    <xf numFmtId="166" fontId="9" fillId="4" borderId="25" xfId="0" applyNumberFormat="1" applyFont="1" applyFill="1" applyBorder="1" applyAlignment="1">
      <alignment horizontal="center" vertical="center"/>
    </xf>
    <xf numFmtId="0" fontId="10" fillId="2" borderId="18" xfId="1" applyFont="1" applyFill="1" applyBorder="1" applyAlignment="1">
      <alignment horizontal="left" vertical="center" wrapText="1"/>
    </xf>
    <xf numFmtId="0" fontId="10" fillId="2" borderId="16" xfId="1" applyFont="1" applyFill="1" applyBorder="1" applyAlignment="1">
      <alignment horizontal="left" vertical="center" wrapText="1"/>
    </xf>
    <xf numFmtId="0" fontId="10" fillId="2" borderId="13" xfId="1" applyFont="1" applyFill="1" applyBorder="1" applyAlignment="1">
      <alignment horizontal="left" vertical="center" wrapText="1"/>
    </xf>
    <xf numFmtId="0" fontId="10" fillId="4" borderId="3" xfId="1" applyFont="1" applyFill="1" applyBorder="1" applyAlignment="1">
      <alignment horizontal="left" wrapText="1"/>
    </xf>
    <xf numFmtId="0" fontId="10" fillId="4" borderId="4" xfId="1" applyFont="1" applyFill="1" applyBorder="1" applyAlignment="1">
      <alignment horizontal="left" wrapText="1"/>
    </xf>
    <xf numFmtId="0" fontId="10" fillId="4" borderId="5" xfId="1" applyFont="1" applyFill="1" applyBorder="1" applyAlignment="1">
      <alignment horizontal="left" wrapText="1"/>
    </xf>
    <xf numFmtId="0" fontId="10" fillId="4" borderId="3" xfId="1" applyFont="1" applyFill="1" applyBorder="1" applyAlignment="1">
      <alignment horizontal="left" vertical="center" wrapText="1"/>
    </xf>
    <xf numFmtId="0" fontId="10" fillId="4" borderId="4" xfId="1" applyFont="1" applyFill="1" applyBorder="1" applyAlignment="1">
      <alignment horizontal="left" vertical="center" wrapText="1"/>
    </xf>
    <xf numFmtId="0" fontId="10" fillId="4" borderId="5" xfId="1" applyFont="1" applyFill="1" applyBorder="1" applyAlignment="1">
      <alignment horizontal="left" vertical="center" wrapText="1"/>
    </xf>
    <xf numFmtId="0" fontId="6" fillId="2" borderId="0" xfId="0" applyFont="1" applyFill="1" applyAlignment="1">
      <alignment horizontal="center" vertical="center" wrapText="1"/>
    </xf>
    <xf numFmtId="0" fontId="10" fillId="2" borderId="28" xfId="1" applyFont="1" applyFill="1" applyBorder="1" applyAlignment="1">
      <alignment horizontal="left" vertical="center" wrapText="1"/>
    </xf>
    <xf numFmtId="0" fontId="10" fillId="2" borderId="14" xfId="1" applyFont="1" applyFill="1" applyBorder="1" applyAlignment="1">
      <alignment horizontal="left" vertical="center" wrapText="1"/>
    </xf>
    <xf numFmtId="0" fontId="10" fillId="4" borderId="33" xfId="1" applyFont="1" applyFill="1" applyBorder="1" applyAlignment="1">
      <alignment horizontal="left" vertical="center" wrapText="1"/>
    </xf>
    <xf numFmtId="0" fontId="10" fillId="4" borderId="32" xfId="1" applyFont="1" applyFill="1" applyBorder="1" applyAlignment="1">
      <alignment horizontal="left" vertical="center" wrapText="1"/>
    </xf>
    <xf numFmtId="0" fontId="10" fillId="4" borderId="34" xfId="1" applyFont="1" applyFill="1" applyBorder="1" applyAlignment="1">
      <alignment horizontal="left" vertical="center" wrapText="1"/>
    </xf>
    <xf numFmtId="0" fontId="10" fillId="4" borderId="35" xfId="1" applyFont="1" applyFill="1" applyBorder="1" applyAlignment="1">
      <alignment horizontal="left" vertical="center" wrapText="1"/>
    </xf>
    <xf numFmtId="0" fontId="10" fillId="4" borderId="11" xfId="1" applyFont="1" applyFill="1" applyBorder="1" applyAlignment="1">
      <alignment horizontal="left" vertical="center" wrapText="1"/>
    </xf>
    <xf numFmtId="0" fontId="10" fillId="4" borderId="36" xfId="1" applyFont="1" applyFill="1" applyBorder="1" applyAlignment="1">
      <alignment horizontal="left" vertical="center" wrapText="1"/>
    </xf>
  </cellXfs>
  <cellStyles count="4">
    <cellStyle name="Обычный" xfId="0" builtinId="0"/>
    <cellStyle name="Обычный_ЖИА КАРГО" xfId="3" xr:uid="{00000000-0005-0000-0000-000001000000}"/>
    <cellStyle name="Обычный_Лист1" xfId="1" xr:uid="{00000000-0005-0000-0000-000002000000}"/>
    <cellStyle name="Обычный_Лист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CE292"/>
  </sheetPr>
  <dimension ref="A1:L147"/>
  <sheetViews>
    <sheetView tabSelected="1" topLeftCell="A2" zoomScale="70" zoomScaleNormal="70" zoomScalePageLayoutView="70" workbookViewId="0">
      <selection activeCell="G56" sqref="G56"/>
    </sheetView>
  </sheetViews>
  <sheetFormatPr defaultColWidth="9.109375" defaultRowHeight="13.8" x14ac:dyDescent="0.3"/>
  <cols>
    <col min="1" max="1" width="8" style="5" customWidth="1"/>
    <col min="2" max="2" width="89.5546875" style="1" customWidth="1"/>
    <col min="3" max="3" width="13.88671875" style="7" customWidth="1"/>
    <col min="4" max="4" width="16.44140625" style="2" customWidth="1"/>
    <col min="5" max="5" width="14.44140625" style="2" customWidth="1"/>
    <col min="6" max="6" width="17.88671875" style="2" customWidth="1"/>
    <col min="7" max="7" width="77.109375" style="2" customWidth="1"/>
    <col min="8" max="8" width="9.109375" style="3" customWidth="1"/>
    <col min="9" max="9" width="16.88671875" style="3" customWidth="1"/>
    <col min="10" max="10" width="13.88671875" style="3" customWidth="1"/>
    <col min="11" max="11" width="9.109375" style="3"/>
    <col min="12" max="12" width="11.33203125" style="3" bestFit="1" customWidth="1"/>
    <col min="13" max="16384" width="9.109375" style="3"/>
  </cols>
  <sheetData>
    <row r="1" spans="1:10" ht="15.6" hidden="1" x14ac:dyDescent="0.3">
      <c r="G1" s="46" t="s">
        <v>113</v>
      </c>
    </row>
    <row r="2" spans="1:10" ht="72" customHeight="1" x14ac:dyDescent="0.3">
      <c r="A2" s="1"/>
      <c r="B2" s="75" t="s">
        <v>310</v>
      </c>
      <c r="C2" s="75"/>
      <c r="D2" s="75"/>
      <c r="E2" s="75"/>
      <c r="F2" s="75"/>
      <c r="G2" s="75"/>
    </row>
    <row r="3" spans="1:10" ht="74.25" customHeight="1" x14ac:dyDescent="0.3">
      <c r="A3" s="12" t="s">
        <v>0</v>
      </c>
      <c r="B3" s="12" t="s">
        <v>117</v>
      </c>
      <c r="C3" s="10" t="s">
        <v>118</v>
      </c>
      <c r="D3" s="10" t="s">
        <v>303</v>
      </c>
      <c r="E3" s="10" t="s">
        <v>302</v>
      </c>
      <c r="F3" s="10" t="s">
        <v>301</v>
      </c>
      <c r="G3" s="12" t="s">
        <v>281</v>
      </c>
    </row>
    <row r="4" spans="1:10" ht="30" customHeight="1" x14ac:dyDescent="0.3">
      <c r="A4" s="53" t="s">
        <v>119</v>
      </c>
      <c r="B4" s="54"/>
      <c r="C4" s="54"/>
      <c r="D4" s="54"/>
      <c r="E4" s="54"/>
      <c r="F4" s="54"/>
      <c r="G4" s="55"/>
    </row>
    <row r="5" spans="1:10" ht="70.5" customHeight="1" x14ac:dyDescent="0.3">
      <c r="A5" s="13" t="s">
        <v>1</v>
      </c>
      <c r="B5" s="14" t="s">
        <v>120</v>
      </c>
      <c r="C5" s="15" t="s">
        <v>122</v>
      </c>
      <c r="D5" s="16">
        <v>0.17</v>
      </c>
      <c r="E5" s="16">
        <v>0.03</v>
      </c>
      <c r="F5" s="16">
        <v>0.2</v>
      </c>
      <c r="G5" s="30" t="s">
        <v>123</v>
      </c>
      <c r="I5" s="40"/>
      <c r="J5" s="38"/>
    </row>
    <row r="6" spans="1:10" ht="39.75" customHeight="1" x14ac:dyDescent="0.3">
      <c r="A6" s="28" t="s">
        <v>2</v>
      </c>
      <c r="B6" s="18" t="s">
        <v>121</v>
      </c>
      <c r="C6" s="15" t="s">
        <v>122</v>
      </c>
      <c r="D6" s="42">
        <v>0.17</v>
      </c>
      <c r="E6" s="16">
        <v>0.03</v>
      </c>
      <c r="F6" s="16">
        <v>0.2</v>
      </c>
      <c r="G6" s="17" t="s">
        <v>124</v>
      </c>
      <c r="I6" s="40"/>
      <c r="J6" s="38"/>
    </row>
    <row r="7" spans="1:10" ht="39.75" customHeight="1" x14ac:dyDescent="0.3">
      <c r="A7" s="28" t="s">
        <v>3</v>
      </c>
      <c r="B7" s="18" t="s">
        <v>125</v>
      </c>
      <c r="C7" s="26" t="s">
        <v>4</v>
      </c>
      <c r="D7" s="42">
        <v>37.700000000000003</v>
      </c>
      <c r="E7" s="16">
        <v>7.5399999999999991</v>
      </c>
      <c r="F7" s="16">
        <v>45.24</v>
      </c>
      <c r="G7" s="17"/>
      <c r="I7" s="40"/>
      <c r="J7" s="38"/>
    </row>
    <row r="8" spans="1:10" ht="28.5" customHeight="1" x14ac:dyDescent="0.3">
      <c r="A8" s="53" t="s">
        <v>126</v>
      </c>
      <c r="B8" s="54"/>
      <c r="C8" s="54"/>
      <c r="D8" s="54"/>
      <c r="E8" s="54"/>
      <c r="F8" s="54"/>
      <c r="G8" s="55"/>
    </row>
    <row r="9" spans="1:10" ht="35.25" customHeight="1" x14ac:dyDescent="0.3">
      <c r="A9" s="13" t="s">
        <v>26</v>
      </c>
      <c r="B9" s="14" t="s">
        <v>127</v>
      </c>
      <c r="C9" s="15" t="s">
        <v>122</v>
      </c>
      <c r="D9" s="16">
        <v>0.17</v>
      </c>
      <c r="E9" s="16">
        <v>0.03</v>
      </c>
      <c r="F9" s="16">
        <v>0.2</v>
      </c>
      <c r="G9" s="30"/>
      <c r="I9" s="40"/>
      <c r="J9" s="38"/>
    </row>
    <row r="10" spans="1:10" ht="46.5" customHeight="1" x14ac:dyDescent="0.3">
      <c r="A10" s="13" t="s">
        <v>28</v>
      </c>
      <c r="B10" s="14" t="s">
        <v>129</v>
      </c>
      <c r="C10" s="15" t="s">
        <v>122</v>
      </c>
      <c r="D10" s="16">
        <v>0.24</v>
      </c>
      <c r="E10" s="16">
        <v>4.9999999999999989E-2</v>
      </c>
      <c r="F10" s="16">
        <v>0.28999999999999998</v>
      </c>
      <c r="G10" s="30"/>
      <c r="I10" s="40"/>
      <c r="J10" s="38"/>
    </row>
    <row r="11" spans="1:10" ht="19.8" customHeight="1" x14ac:dyDescent="0.3">
      <c r="A11" s="28" t="s">
        <v>27</v>
      </c>
      <c r="B11" s="18" t="s">
        <v>128</v>
      </c>
      <c r="C11" s="26" t="s">
        <v>122</v>
      </c>
      <c r="D11" s="42">
        <v>0.2</v>
      </c>
      <c r="E11" s="16">
        <v>3.999999999999998E-2</v>
      </c>
      <c r="F11" s="16">
        <v>0.24</v>
      </c>
      <c r="G11" s="17"/>
      <c r="I11" s="40"/>
      <c r="J11" s="38"/>
    </row>
    <row r="12" spans="1:10" ht="39" customHeight="1" x14ac:dyDescent="0.3">
      <c r="A12" s="28" t="s">
        <v>29</v>
      </c>
      <c r="B12" s="18" t="s">
        <v>130</v>
      </c>
      <c r="C12" s="26" t="s">
        <v>122</v>
      </c>
      <c r="D12" s="42">
        <v>0.32</v>
      </c>
      <c r="E12" s="16">
        <v>0.06</v>
      </c>
      <c r="F12" s="16">
        <v>0.38</v>
      </c>
      <c r="G12" s="17"/>
      <c r="I12" s="40"/>
      <c r="J12" s="38"/>
    </row>
    <row r="13" spans="1:10" ht="26.4" customHeight="1" x14ac:dyDescent="0.3">
      <c r="A13" s="28" t="s">
        <v>30</v>
      </c>
      <c r="B13" s="18" t="s">
        <v>131</v>
      </c>
      <c r="C13" s="26" t="s">
        <v>122</v>
      </c>
      <c r="D13" s="42">
        <v>0.06</v>
      </c>
      <c r="E13" s="16">
        <v>1.0000000000000009E-2</v>
      </c>
      <c r="F13" s="16">
        <v>7.0000000000000007E-2</v>
      </c>
      <c r="G13" s="17"/>
      <c r="I13" s="40"/>
      <c r="J13" s="38"/>
    </row>
    <row r="14" spans="1:10" ht="39" customHeight="1" x14ac:dyDescent="0.3">
      <c r="A14" s="28" t="s">
        <v>31</v>
      </c>
      <c r="B14" s="18" t="s">
        <v>132</v>
      </c>
      <c r="C14" s="26" t="s">
        <v>133</v>
      </c>
      <c r="D14" s="42">
        <v>47.1</v>
      </c>
      <c r="E14" s="16">
        <v>9.4200000000000017</v>
      </c>
      <c r="F14" s="16">
        <v>56.52</v>
      </c>
      <c r="G14" s="17"/>
      <c r="I14" s="40"/>
      <c r="J14" s="38"/>
    </row>
    <row r="15" spans="1:10" ht="30" customHeight="1" x14ac:dyDescent="0.3">
      <c r="A15" s="28" t="s">
        <v>32</v>
      </c>
      <c r="B15" s="18" t="s">
        <v>134</v>
      </c>
      <c r="C15" s="26" t="s">
        <v>122</v>
      </c>
      <c r="D15" s="42">
        <v>0.2</v>
      </c>
      <c r="E15" s="16">
        <v>3.999999999999998E-2</v>
      </c>
      <c r="F15" s="16">
        <v>0.24</v>
      </c>
      <c r="G15" s="17"/>
    </row>
    <row r="16" spans="1:10" ht="24.9" customHeight="1" x14ac:dyDescent="0.3">
      <c r="A16" s="53" t="s">
        <v>135</v>
      </c>
      <c r="B16" s="54"/>
      <c r="C16" s="54"/>
      <c r="D16" s="54"/>
      <c r="E16" s="54"/>
      <c r="F16" s="54"/>
      <c r="G16" s="55"/>
      <c r="I16" s="41"/>
      <c r="J16" s="38"/>
    </row>
    <row r="17" spans="1:12" ht="38.4" customHeight="1" x14ac:dyDescent="0.3">
      <c r="A17" s="13" t="s">
        <v>314</v>
      </c>
      <c r="B17" s="14" t="s">
        <v>136</v>
      </c>
      <c r="C17" s="15" t="s">
        <v>122</v>
      </c>
      <c r="D17" s="16">
        <v>0.25</v>
      </c>
      <c r="E17" s="16">
        <v>4.9999999999999989E-2</v>
      </c>
      <c r="F17" s="16">
        <v>0.3</v>
      </c>
      <c r="G17" s="30"/>
    </row>
    <row r="18" spans="1:12" ht="23.4" customHeight="1" x14ac:dyDescent="0.3">
      <c r="A18" s="53" t="s">
        <v>312</v>
      </c>
      <c r="B18" s="54"/>
      <c r="C18" s="54"/>
      <c r="D18" s="54"/>
      <c r="E18" s="54"/>
      <c r="F18" s="54"/>
      <c r="G18" s="55"/>
    </row>
    <row r="19" spans="1:12" ht="40.200000000000003" customHeight="1" x14ac:dyDescent="0.3">
      <c r="A19" s="13" t="s">
        <v>311</v>
      </c>
      <c r="B19" s="14" t="s">
        <v>313</v>
      </c>
      <c r="C19" s="15" t="s">
        <v>122</v>
      </c>
      <c r="D19" s="16">
        <v>0.1</v>
      </c>
      <c r="E19" s="16">
        <f>F19-D19</f>
        <v>1.999999999999999E-2</v>
      </c>
      <c r="F19" s="16">
        <f>D19*1.2</f>
        <v>0.12</v>
      </c>
      <c r="G19" s="30"/>
    </row>
    <row r="20" spans="1:12" ht="121.2" customHeight="1" x14ac:dyDescent="0.3">
      <c r="A20" s="50" t="s">
        <v>308</v>
      </c>
      <c r="B20" s="51"/>
      <c r="C20" s="51"/>
      <c r="D20" s="51"/>
      <c r="E20" s="51"/>
      <c r="F20" s="51"/>
      <c r="G20" s="52"/>
    </row>
    <row r="21" spans="1:12" s="4" customFormat="1" ht="12" customHeight="1" x14ac:dyDescent="0.3">
      <c r="A21" s="1"/>
      <c r="B21" s="11"/>
      <c r="C21" s="11"/>
      <c r="D21" s="11"/>
      <c r="E21" s="11"/>
      <c r="F21" s="11"/>
      <c r="G21" s="11"/>
    </row>
    <row r="22" spans="1:12" s="5" customFormat="1" ht="64.5" customHeight="1" x14ac:dyDescent="0.3">
      <c r="A22" s="12" t="s">
        <v>0</v>
      </c>
      <c r="B22" s="12" t="s">
        <v>117</v>
      </c>
      <c r="C22" s="10" t="s">
        <v>118</v>
      </c>
      <c r="D22" s="10" t="s">
        <v>303</v>
      </c>
      <c r="E22" s="10" t="s">
        <v>302</v>
      </c>
      <c r="F22" s="10" t="s">
        <v>301</v>
      </c>
      <c r="G22" s="12" t="s">
        <v>281</v>
      </c>
    </row>
    <row r="23" spans="1:12" s="5" customFormat="1" ht="24.9" customHeight="1" x14ac:dyDescent="0.3">
      <c r="A23" s="53" t="s">
        <v>137</v>
      </c>
      <c r="B23" s="54"/>
      <c r="C23" s="54"/>
      <c r="D23" s="54"/>
      <c r="E23" s="54"/>
      <c r="F23" s="54"/>
      <c r="G23" s="55"/>
      <c r="I23" s="40"/>
      <c r="J23" s="38"/>
      <c r="L23" s="3"/>
    </row>
    <row r="24" spans="1:12" s="5" customFormat="1" ht="31.2" x14ac:dyDescent="0.3">
      <c r="A24" s="13" t="s">
        <v>6</v>
      </c>
      <c r="B24" s="14" t="s">
        <v>138</v>
      </c>
      <c r="C24" s="15" t="s">
        <v>122</v>
      </c>
      <c r="D24" s="16">
        <v>0.05</v>
      </c>
      <c r="E24" s="16">
        <v>9.999999999999995E-3</v>
      </c>
      <c r="F24" s="16">
        <v>0.06</v>
      </c>
      <c r="G24" s="30" t="s">
        <v>142</v>
      </c>
      <c r="I24" s="40"/>
      <c r="J24" s="38"/>
      <c r="L24" s="3"/>
    </row>
    <row r="25" spans="1:12" s="5" customFormat="1" ht="52.5" customHeight="1" x14ac:dyDescent="0.3">
      <c r="A25" s="13" t="s">
        <v>7</v>
      </c>
      <c r="B25" s="14" t="s">
        <v>139</v>
      </c>
      <c r="C25" s="23" t="s">
        <v>140</v>
      </c>
      <c r="D25" s="16">
        <v>5.15</v>
      </c>
      <c r="E25" s="16">
        <v>1.0299999999999994</v>
      </c>
      <c r="F25" s="16">
        <v>6.18</v>
      </c>
      <c r="G25" s="30"/>
      <c r="I25" s="40"/>
      <c r="J25" s="38"/>
      <c r="L25" s="3"/>
    </row>
    <row r="26" spans="1:12" s="5" customFormat="1" ht="95.25" customHeight="1" x14ac:dyDescent="0.3">
      <c r="A26" s="19" t="s">
        <v>8</v>
      </c>
      <c r="B26" s="20" t="s">
        <v>141</v>
      </c>
      <c r="C26" s="21" t="s">
        <v>122</v>
      </c>
      <c r="D26" s="43">
        <v>0.05</v>
      </c>
      <c r="E26" s="16">
        <v>9.999999999999995E-3</v>
      </c>
      <c r="F26" s="16">
        <v>0.06</v>
      </c>
      <c r="G26" s="22" t="s">
        <v>147</v>
      </c>
      <c r="I26" s="40"/>
      <c r="J26" s="38"/>
      <c r="L26" s="3"/>
    </row>
    <row r="27" spans="1:12" s="5" customFormat="1" ht="40.200000000000003" customHeight="1" x14ac:dyDescent="0.3">
      <c r="A27" s="32" t="s">
        <v>9</v>
      </c>
      <c r="B27" s="33" t="s">
        <v>143</v>
      </c>
      <c r="C27" s="34" t="s">
        <v>144</v>
      </c>
      <c r="D27" s="44">
        <v>23</v>
      </c>
      <c r="E27" s="16">
        <v>4.6000000000000014</v>
      </c>
      <c r="F27" s="16">
        <v>27.6</v>
      </c>
      <c r="G27" s="76" t="s">
        <v>146</v>
      </c>
      <c r="I27" s="40"/>
      <c r="J27" s="38"/>
      <c r="L27" s="3"/>
    </row>
    <row r="28" spans="1:12" s="5" customFormat="1" ht="44.4" customHeight="1" x14ac:dyDescent="0.3">
      <c r="A28" s="32" t="s">
        <v>10</v>
      </c>
      <c r="B28" s="33" t="s">
        <v>145</v>
      </c>
      <c r="C28" s="34" t="s">
        <v>144</v>
      </c>
      <c r="D28" s="44">
        <v>32</v>
      </c>
      <c r="E28" s="16">
        <v>6.3999999999999986</v>
      </c>
      <c r="F28" s="16">
        <v>38.4</v>
      </c>
      <c r="G28" s="76"/>
      <c r="I28" s="40"/>
      <c r="J28" s="38"/>
      <c r="L28" s="3"/>
    </row>
    <row r="29" spans="1:12" s="5" customFormat="1" ht="190.2" customHeight="1" x14ac:dyDescent="0.3">
      <c r="A29" s="13" t="s">
        <v>11</v>
      </c>
      <c r="B29" s="14" t="s">
        <v>148</v>
      </c>
      <c r="C29" s="15" t="s">
        <v>122</v>
      </c>
      <c r="D29" s="16">
        <v>0.13</v>
      </c>
      <c r="E29" s="16">
        <v>0.03</v>
      </c>
      <c r="F29" s="16">
        <v>0.16</v>
      </c>
      <c r="G29" s="30" t="s">
        <v>149</v>
      </c>
      <c r="I29" s="40"/>
      <c r="J29" s="38"/>
      <c r="L29" s="3"/>
    </row>
    <row r="30" spans="1:12" s="5" customFormat="1" ht="103.5" customHeight="1" x14ac:dyDescent="0.3">
      <c r="A30" s="13" t="s">
        <v>12</v>
      </c>
      <c r="B30" s="14" t="s">
        <v>150</v>
      </c>
      <c r="C30" s="15" t="s">
        <v>122</v>
      </c>
      <c r="D30" s="16">
        <v>7.0000000000000007E-2</v>
      </c>
      <c r="E30" s="16">
        <v>9.999999999999995E-3</v>
      </c>
      <c r="F30" s="16">
        <v>0.08</v>
      </c>
      <c r="G30" s="49" t="s">
        <v>151</v>
      </c>
      <c r="I30" s="40"/>
      <c r="J30" s="38"/>
      <c r="L30" s="3"/>
    </row>
    <row r="31" spans="1:12" s="5" customFormat="1" ht="48" customHeight="1" x14ac:dyDescent="0.3">
      <c r="A31" s="13" t="s">
        <v>13</v>
      </c>
      <c r="B31" s="14" t="s">
        <v>152</v>
      </c>
      <c r="C31" s="15" t="s">
        <v>144</v>
      </c>
      <c r="D31" s="16">
        <v>9.4499999999999993</v>
      </c>
      <c r="E31" s="16">
        <v>1.8900000000000006</v>
      </c>
      <c r="F31" s="16">
        <v>11.34</v>
      </c>
      <c r="G31" s="30"/>
      <c r="I31" s="40"/>
      <c r="J31" s="38"/>
      <c r="L31" s="3"/>
    </row>
    <row r="32" spans="1:12" s="5" customFormat="1" ht="31.5" customHeight="1" x14ac:dyDescent="0.3">
      <c r="A32" s="13" t="s">
        <v>14</v>
      </c>
      <c r="B32" s="14" t="s">
        <v>153</v>
      </c>
      <c r="C32" s="15" t="s">
        <v>122</v>
      </c>
      <c r="D32" s="16">
        <v>0.05</v>
      </c>
      <c r="E32" s="16">
        <v>9.999999999999995E-3</v>
      </c>
      <c r="F32" s="16">
        <v>0.06</v>
      </c>
      <c r="G32" s="30"/>
      <c r="I32" s="40"/>
      <c r="J32" s="38"/>
      <c r="L32" s="3"/>
    </row>
    <row r="33" spans="1:12" s="5" customFormat="1" ht="39.75" customHeight="1" x14ac:dyDescent="0.3">
      <c r="A33" s="13" t="s">
        <v>15</v>
      </c>
      <c r="B33" s="14" t="s">
        <v>154</v>
      </c>
      <c r="C33" s="15" t="s">
        <v>122</v>
      </c>
      <c r="D33" s="16">
        <v>0.05</v>
      </c>
      <c r="E33" s="16">
        <v>9.999999999999995E-3</v>
      </c>
      <c r="F33" s="16">
        <v>0.06</v>
      </c>
      <c r="G33" s="30"/>
      <c r="I33" s="40"/>
      <c r="J33" s="38"/>
      <c r="L33" s="3"/>
    </row>
    <row r="34" spans="1:12" s="5" customFormat="1" ht="35.1" customHeight="1" x14ac:dyDescent="0.3">
      <c r="A34" s="13" t="s">
        <v>33</v>
      </c>
      <c r="B34" s="14" t="s">
        <v>155</v>
      </c>
      <c r="C34" s="15"/>
      <c r="D34" s="27" t="s">
        <v>156</v>
      </c>
      <c r="E34" s="16"/>
      <c r="F34" s="16"/>
      <c r="G34" s="30" t="s">
        <v>157</v>
      </c>
      <c r="I34" s="41"/>
      <c r="J34" s="38"/>
      <c r="L34" s="3"/>
    </row>
    <row r="35" spans="1:12" s="5" customFormat="1" ht="56.25" customHeight="1" x14ac:dyDescent="0.3">
      <c r="A35" s="13" t="s">
        <v>34</v>
      </c>
      <c r="B35" s="14" t="s">
        <v>158</v>
      </c>
      <c r="C35" s="15" t="s">
        <v>4</v>
      </c>
      <c r="D35" s="16">
        <v>7</v>
      </c>
      <c r="E35" s="16">
        <v>1.4000000000000004</v>
      </c>
      <c r="F35" s="16">
        <v>8.4</v>
      </c>
      <c r="G35" s="30"/>
      <c r="I35" s="41"/>
      <c r="J35" s="38"/>
      <c r="L35" s="3"/>
    </row>
    <row r="36" spans="1:12" s="5" customFormat="1" ht="36.75" customHeight="1" x14ac:dyDescent="0.3">
      <c r="A36" s="13" t="s">
        <v>36</v>
      </c>
      <c r="B36" s="14" t="s">
        <v>159</v>
      </c>
      <c r="C36" s="23" t="s">
        <v>160</v>
      </c>
      <c r="D36" s="16">
        <v>5</v>
      </c>
      <c r="E36" s="16">
        <f>F36-D36</f>
        <v>1</v>
      </c>
      <c r="F36" s="16">
        <f>D36*1.2</f>
        <v>6</v>
      </c>
      <c r="G36" s="30"/>
      <c r="I36" s="40"/>
      <c r="J36" s="38"/>
      <c r="L36" s="3"/>
    </row>
    <row r="37" spans="1:12" s="5" customFormat="1" ht="36" customHeight="1" x14ac:dyDescent="0.3">
      <c r="A37" s="13" t="s">
        <v>35</v>
      </c>
      <c r="B37" s="14" t="s">
        <v>161</v>
      </c>
      <c r="C37" s="15" t="s">
        <v>122</v>
      </c>
      <c r="D37" s="16">
        <v>0.17</v>
      </c>
      <c r="E37" s="16">
        <v>0.03</v>
      </c>
      <c r="F37" s="16">
        <v>0.2</v>
      </c>
      <c r="G37" s="30"/>
      <c r="I37" s="40"/>
      <c r="J37" s="38"/>
      <c r="L37" s="3"/>
    </row>
    <row r="38" spans="1:12" s="5" customFormat="1" ht="51" customHeight="1" x14ac:dyDescent="0.3">
      <c r="A38" s="45" t="s">
        <v>37</v>
      </c>
      <c r="B38" s="35" t="s">
        <v>162</v>
      </c>
      <c r="C38" s="36" t="s">
        <v>4</v>
      </c>
      <c r="D38" s="16">
        <v>8.3000000000000007</v>
      </c>
      <c r="E38" s="16">
        <v>1.6600000000000001</v>
      </c>
      <c r="F38" s="16">
        <v>9.9600000000000009</v>
      </c>
      <c r="G38" s="47" t="s">
        <v>163</v>
      </c>
    </row>
    <row r="39" spans="1:12" s="5" customFormat="1" ht="33" customHeight="1" x14ac:dyDescent="0.3">
      <c r="A39" s="53" t="s">
        <v>164</v>
      </c>
      <c r="B39" s="54"/>
      <c r="C39" s="54"/>
      <c r="D39" s="54"/>
      <c r="E39" s="54"/>
      <c r="F39" s="54"/>
      <c r="G39" s="55"/>
      <c r="I39" s="40"/>
      <c r="J39" s="38"/>
      <c r="L39" s="3"/>
    </row>
    <row r="40" spans="1:12" s="5" customFormat="1" ht="34.5" customHeight="1" x14ac:dyDescent="0.3">
      <c r="A40" s="13" t="s">
        <v>38</v>
      </c>
      <c r="B40" s="14" t="s">
        <v>165</v>
      </c>
      <c r="C40" s="23" t="s">
        <v>160</v>
      </c>
      <c r="D40" s="16">
        <v>17</v>
      </c>
      <c r="E40" s="16">
        <v>3.3999999999999986</v>
      </c>
      <c r="F40" s="16">
        <v>20.399999999999999</v>
      </c>
      <c r="G40" s="30"/>
      <c r="I40" s="40"/>
      <c r="J40" s="38"/>
      <c r="L40" s="3"/>
    </row>
    <row r="41" spans="1:12" s="5" customFormat="1" ht="56.25" customHeight="1" x14ac:dyDescent="0.3">
      <c r="A41" s="13" t="s">
        <v>39</v>
      </c>
      <c r="B41" s="14" t="s">
        <v>166</v>
      </c>
      <c r="C41" s="15" t="s">
        <v>144</v>
      </c>
      <c r="D41" s="16">
        <v>105</v>
      </c>
      <c r="E41" s="16">
        <v>21</v>
      </c>
      <c r="F41" s="16">
        <v>126</v>
      </c>
      <c r="G41" s="30"/>
      <c r="I41" s="40"/>
      <c r="J41" s="38"/>
      <c r="L41" s="3"/>
    </row>
    <row r="42" spans="1:12" s="5" customFormat="1" ht="52.5" customHeight="1" x14ac:dyDescent="0.3">
      <c r="A42" s="13" t="s">
        <v>40</v>
      </c>
      <c r="B42" s="14" t="s">
        <v>167</v>
      </c>
      <c r="C42" s="23" t="s">
        <v>181</v>
      </c>
      <c r="D42" s="16">
        <v>0.11</v>
      </c>
      <c r="E42" s="16">
        <v>2.0000000000000004E-2</v>
      </c>
      <c r="F42" s="16">
        <v>0.13</v>
      </c>
      <c r="G42" s="30" t="s">
        <v>168</v>
      </c>
      <c r="I42" s="40"/>
      <c r="J42" s="38"/>
      <c r="L42" s="3"/>
    </row>
    <row r="43" spans="1:12" s="5" customFormat="1" ht="34.5" customHeight="1" x14ac:dyDescent="0.3">
      <c r="A43" s="13" t="s">
        <v>41</v>
      </c>
      <c r="B43" s="14" t="s">
        <v>169</v>
      </c>
      <c r="C43" s="15" t="s">
        <v>144</v>
      </c>
      <c r="D43" s="16">
        <v>90</v>
      </c>
      <c r="E43" s="16">
        <v>18</v>
      </c>
      <c r="F43" s="16">
        <v>108</v>
      </c>
      <c r="G43" s="30"/>
      <c r="I43" s="40"/>
      <c r="J43" s="38"/>
      <c r="L43" s="3"/>
    </row>
    <row r="44" spans="1:12" s="5" customFormat="1" ht="66" customHeight="1" x14ac:dyDescent="0.3">
      <c r="A44" s="45" t="s">
        <v>116</v>
      </c>
      <c r="B44" s="35" t="s">
        <v>170</v>
      </c>
      <c r="C44" s="36" t="s">
        <v>4</v>
      </c>
      <c r="D44" s="16">
        <v>28</v>
      </c>
      <c r="E44" s="16">
        <v>5.6000000000000014</v>
      </c>
      <c r="F44" s="16">
        <v>33.6</v>
      </c>
      <c r="G44" s="30"/>
    </row>
    <row r="45" spans="1:12" s="5" customFormat="1" ht="85.5" customHeight="1" x14ac:dyDescent="0.3">
      <c r="A45" s="69" t="s">
        <v>304</v>
      </c>
      <c r="B45" s="70"/>
      <c r="C45" s="70"/>
      <c r="D45" s="70"/>
      <c r="E45" s="70"/>
      <c r="F45" s="70"/>
      <c r="G45" s="71"/>
    </row>
    <row r="46" spans="1:12" s="5" customFormat="1" ht="8.25" customHeight="1" x14ac:dyDescent="0.3">
      <c r="A46" s="8"/>
      <c r="B46" s="1"/>
    </row>
    <row r="47" spans="1:12" s="5" customFormat="1" ht="74.25" customHeight="1" x14ac:dyDescent="0.3">
      <c r="A47" s="12" t="s">
        <v>0</v>
      </c>
      <c r="B47" s="12" t="s">
        <v>117</v>
      </c>
      <c r="C47" s="10" t="s">
        <v>118</v>
      </c>
      <c r="D47" s="10" t="s">
        <v>303</v>
      </c>
      <c r="E47" s="10" t="s">
        <v>302</v>
      </c>
      <c r="F47" s="10" t="s">
        <v>301</v>
      </c>
      <c r="G47" s="12" t="s">
        <v>281</v>
      </c>
    </row>
    <row r="48" spans="1:12" s="5" customFormat="1" ht="27.75" customHeight="1" x14ac:dyDescent="0.3">
      <c r="A48" s="53" t="s">
        <v>171</v>
      </c>
      <c r="B48" s="54"/>
      <c r="C48" s="54"/>
      <c r="D48" s="54"/>
      <c r="E48" s="54"/>
      <c r="F48" s="54"/>
      <c r="G48" s="55"/>
      <c r="I48" s="40"/>
      <c r="J48" s="38"/>
    </row>
    <row r="49" spans="1:12" s="5" customFormat="1" ht="90.75" customHeight="1" x14ac:dyDescent="0.3">
      <c r="A49" s="13" t="s">
        <v>16</v>
      </c>
      <c r="B49" s="14" t="s">
        <v>172</v>
      </c>
      <c r="C49" s="23" t="s">
        <v>181</v>
      </c>
      <c r="D49" s="16">
        <v>0.1</v>
      </c>
      <c r="E49" s="16">
        <v>1.999999999999999E-2</v>
      </c>
      <c r="F49" s="16">
        <v>0.12</v>
      </c>
      <c r="G49" s="30" t="s">
        <v>173</v>
      </c>
      <c r="I49" s="40"/>
      <c r="J49" s="38"/>
    </row>
    <row r="50" spans="1:12" s="5" customFormat="1" ht="45.75" customHeight="1" x14ac:dyDescent="0.3">
      <c r="A50" s="13" t="s">
        <v>17</v>
      </c>
      <c r="B50" s="14" t="s">
        <v>174</v>
      </c>
      <c r="C50" s="23" t="s">
        <v>181</v>
      </c>
      <c r="D50" s="16">
        <v>0.1</v>
      </c>
      <c r="E50" s="16">
        <v>1.999999999999999E-2</v>
      </c>
      <c r="F50" s="16">
        <v>0.12</v>
      </c>
      <c r="G50" s="66" t="s">
        <v>176</v>
      </c>
      <c r="I50" s="40"/>
      <c r="J50" s="38"/>
    </row>
    <row r="51" spans="1:12" s="5" customFormat="1" ht="39" customHeight="1" x14ac:dyDescent="0.3">
      <c r="A51" s="13" t="s">
        <v>18</v>
      </c>
      <c r="B51" s="14" t="s">
        <v>175</v>
      </c>
      <c r="C51" s="23" t="s">
        <v>181</v>
      </c>
      <c r="D51" s="16">
        <v>0.1</v>
      </c>
      <c r="E51" s="16">
        <v>1.999999999999999E-2</v>
      </c>
      <c r="F51" s="16">
        <v>0.12</v>
      </c>
      <c r="G51" s="67"/>
      <c r="I51" s="40"/>
      <c r="J51" s="38"/>
    </row>
    <row r="52" spans="1:12" s="5" customFormat="1" ht="36" customHeight="1" x14ac:dyDescent="0.3">
      <c r="A52" s="13" t="s">
        <v>19</v>
      </c>
      <c r="B52" s="14" t="s">
        <v>177</v>
      </c>
      <c r="C52" s="23" t="s">
        <v>181</v>
      </c>
      <c r="D52" s="16">
        <v>0.11</v>
      </c>
      <c r="E52" s="16">
        <v>2.0000000000000004E-2</v>
      </c>
      <c r="F52" s="16">
        <v>0.13</v>
      </c>
      <c r="G52" s="68"/>
      <c r="I52" s="40"/>
      <c r="J52" s="38"/>
    </row>
    <row r="53" spans="1:12" s="5" customFormat="1" ht="55.5" customHeight="1" x14ac:dyDescent="0.3">
      <c r="A53" s="13" t="s">
        <v>20</v>
      </c>
      <c r="B53" s="14" t="s">
        <v>178</v>
      </c>
      <c r="C53" s="23" t="s">
        <v>160</v>
      </c>
      <c r="D53" s="16">
        <v>11.5</v>
      </c>
      <c r="E53" s="16">
        <v>2.2999999999999989</v>
      </c>
      <c r="F53" s="16">
        <v>13.799999999999999</v>
      </c>
      <c r="G53" s="66" t="s">
        <v>179</v>
      </c>
      <c r="I53" s="40"/>
      <c r="J53" s="38"/>
    </row>
    <row r="54" spans="1:12" s="5" customFormat="1" ht="51" customHeight="1" x14ac:dyDescent="0.3">
      <c r="A54" s="13" t="s">
        <v>21</v>
      </c>
      <c r="B54" s="14" t="s">
        <v>180</v>
      </c>
      <c r="C54" s="23" t="s">
        <v>181</v>
      </c>
      <c r="D54" s="16">
        <v>0.11</v>
      </c>
      <c r="E54" s="16">
        <v>2.0000000000000004E-2</v>
      </c>
      <c r="F54" s="16">
        <v>0.13</v>
      </c>
      <c r="G54" s="68"/>
      <c r="I54" s="40"/>
      <c r="J54" s="38"/>
    </row>
    <row r="55" spans="1:12" s="5" customFormat="1" ht="148.5" customHeight="1" x14ac:dyDescent="0.3">
      <c r="A55" s="13" t="s">
        <v>22</v>
      </c>
      <c r="B55" s="14" t="s">
        <v>182</v>
      </c>
      <c r="C55" s="23" t="s">
        <v>181</v>
      </c>
      <c r="D55" s="16">
        <v>7.0000000000000007E-2</v>
      </c>
      <c r="E55" s="16">
        <v>9.999999999999995E-3</v>
      </c>
      <c r="F55" s="16">
        <v>0.08</v>
      </c>
      <c r="G55" s="30" t="s">
        <v>183</v>
      </c>
      <c r="I55" s="40"/>
      <c r="J55" s="38"/>
    </row>
    <row r="56" spans="1:12" s="5" customFormat="1" ht="160.80000000000001" customHeight="1" x14ac:dyDescent="0.3">
      <c r="A56" s="13" t="s">
        <v>23</v>
      </c>
      <c r="B56" s="14" t="s">
        <v>315</v>
      </c>
      <c r="C56" s="23" t="s">
        <v>316</v>
      </c>
      <c r="D56" s="16">
        <v>40</v>
      </c>
      <c r="E56" s="16">
        <v>8</v>
      </c>
      <c r="F56" s="16">
        <v>48</v>
      </c>
      <c r="G56" s="30" t="s">
        <v>317</v>
      </c>
      <c r="I56" s="40"/>
      <c r="J56" s="38"/>
    </row>
    <row r="57" spans="1:12" s="5" customFormat="1" ht="122.25" customHeight="1" x14ac:dyDescent="0.3">
      <c r="A57" s="13" t="s">
        <v>24</v>
      </c>
      <c r="B57" s="14" t="s">
        <v>184</v>
      </c>
      <c r="C57" s="23" t="s">
        <v>181</v>
      </c>
      <c r="D57" s="16">
        <v>0.04</v>
      </c>
      <c r="E57" s="16">
        <v>1.0000000000000002E-2</v>
      </c>
      <c r="F57" s="16">
        <v>0.05</v>
      </c>
      <c r="G57" s="30" t="s">
        <v>185</v>
      </c>
      <c r="I57" s="40"/>
      <c r="J57" s="38"/>
    </row>
    <row r="58" spans="1:12" s="5" customFormat="1" ht="246" customHeight="1" x14ac:dyDescent="0.3">
      <c r="A58" s="13" t="s">
        <v>25</v>
      </c>
      <c r="B58" s="14" t="s">
        <v>186</v>
      </c>
      <c r="C58" s="23" t="s">
        <v>187</v>
      </c>
      <c r="D58" s="16">
        <v>85</v>
      </c>
      <c r="E58" s="16">
        <v>17</v>
      </c>
      <c r="F58" s="16">
        <v>102</v>
      </c>
      <c r="G58" s="30" t="s">
        <v>188</v>
      </c>
      <c r="I58" s="40"/>
      <c r="J58" s="38"/>
    </row>
    <row r="59" spans="1:12" s="5" customFormat="1" ht="58.5" customHeight="1" x14ac:dyDescent="0.3">
      <c r="A59" s="13" t="s">
        <v>114</v>
      </c>
      <c r="B59" s="14" t="s">
        <v>189</v>
      </c>
      <c r="C59" s="15" t="s">
        <v>190</v>
      </c>
      <c r="D59" s="16">
        <v>120</v>
      </c>
      <c r="E59" s="16">
        <v>24</v>
      </c>
      <c r="F59" s="16">
        <v>144</v>
      </c>
      <c r="G59" s="47"/>
    </row>
    <row r="60" spans="1:12" s="5" customFormat="1" ht="322.5" customHeight="1" x14ac:dyDescent="0.3">
      <c r="A60" s="78" t="s">
        <v>305</v>
      </c>
      <c r="B60" s="79"/>
      <c r="C60" s="79"/>
      <c r="D60" s="79"/>
      <c r="E60" s="79"/>
      <c r="F60" s="79"/>
      <c r="G60" s="80"/>
    </row>
    <row r="61" spans="1:12" s="5" customFormat="1" ht="48" customHeight="1" x14ac:dyDescent="0.3">
      <c r="A61" s="81"/>
      <c r="B61" s="82"/>
      <c r="C61" s="82"/>
      <c r="D61" s="82"/>
      <c r="E61" s="82"/>
      <c r="F61" s="82"/>
      <c r="G61" s="83"/>
    </row>
    <row r="62" spans="1:12" s="5" customFormat="1" ht="17.25" customHeight="1" x14ac:dyDescent="0.3">
      <c r="B62" s="1"/>
    </row>
    <row r="63" spans="1:12" s="5" customFormat="1" ht="77.25" customHeight="1" x14ac:dyDescent="0.3">
      <c r="A63" s="12" t="s">
        <v>0</v>
      </c>
      <c r="B63" s="12" t="s">
        <v>117</v>
      </c>
      <c r="C63" s="10" t="s">
        <v>118</v>
      </c>
      <c r="D63" s="10" t="s">
        <v>303</v>
      </c>
      <c r="E63" s="10" t="s">
        <v>302</v>
      </c>
      <c r="F63" s="10" t="s">
        <v>301</v>
      </c>
      <c r="G63" s="12" t="s">
        <v>281</v>
      </c>
    </row>
    <row r="64" spans="1:12" s="5" customFormat="1" ht="24.9" customHeight="1" x14ac:dyDescent="0.3">
      <c r="A64" s="53" t="s">
        <v>191</v>
      </c>
      <c r="B64" s="54"/>
      <c r="C64" s="54"/>
      <c r="D64" s="54"/>
      <c r="E64" s="54"/>
      <c r="F64" s="54"/>
      <c r="G64" s="55"/>
      <c r="I64" s="40"/>
      <c r="J64" s="38"/>
      <c r="L64" s="3"/>
    </row>
    <row r="65" spans="1:12" s="5" customFormat="1" ht="42" customHeight="1" x14ac:dyDescent="0.3">
      <c r="A65" s="13" t="s">
        <v>42</v>
      </c>
      <c r="B65" s="14" t="s">
        <v>192</v>
      </c>
      <c r="C65" s="23" t="s">
        <v>196</v>
      </c>
      <c r="D65" s="16">
        <v>0.75</v>
      </c>
      <c r="E65" s="16">
        <v>0.14999999999999991</v>
      </c>
      <c r="F65" s="16">
        <v>0.89999999999999991</v>
      </c>
      <c r="G65" s="30"/>
      <c r="I65" s="40"/>
      <c r="J65" s="38"/>
      <c r="L65" s="3"/>
    </row>
    <row r="66" spans="1:12" s="5" customFormat="1" ht="39.75" customHeight="1" x14ac:dyDescent="0.3">
      <c r="A66" s="13" t="s">
        <v>43</v>
      </c>
      <c r="B66" s="14" t="s">
        <v>193</v>
      </c>
      <c r="C66" s="23" t="s">
        <v>196</v>
      </c>
      <c r="D66" s="16">
        <v>0.75</v>
      </c>
      <c r="E66" s="16">
        <v>0.14999999999999991</v>
      </c>
      <c r="F66" s="16">
        <v>0.89999999999999991</v>
      </c>
      <c r="G66" s="30"/>
      <c r="I66" s="40"/>
      <c r="J66" s="38"/>
      <c r="L66" s="3"/>
    </row>
    <row r="67" spans="1:12" s="5" customFormat="1" ht="25.5" customHeight="1" x14ac:dyDescent="0.3">
      <c r="A67" s="13" t="s">
        <v>44</v>
      </c>
      <c r="B67" s="14" t="s">
        <v>194</v>
      </c>
      <c r="C67" s="23" t="s">
        <v>196</v>
      </c>
      <c r="D67" s="16">
        <v>7.5</v>
      </c>
      <c r="E67" s="16">
        <v>1.5</v>
      </c>
      <c r="F67" s="16">
        <v>9</v>
      </c>
      <c r="G67" s="30"/>
      <c r="I67" s="40"/>
      <c r="J67" s="38"/>
      <c r="L67" s="3"/>
    </row>
    <row r="68" spans="1:12" s="5" customFormat="1" ht="21" customHeight="1" x14ac:dyDescent="0.3">
      <c r="A68" s="13" t="s">
        <v>45</v>
      </c>
      <c r="B68" s="14" t="s">
        <v>195</v>
      </c>
      <c r="C68" s="15" t="s">
        <v>196</v>
      </c>
      <c r="D68" s="16">
        <v>0.5</v>
      </c>
      <c r="E68" s="16">
        <v>9.9999999999999978E-2</v>
      </c>
      <c r="F68" s="16">
        <v>0.6</v>
      </c>
      <c r="G68" s="30"/>
      <c r="I68" s="40"/>
      <c r="J68" s="38"/>
      <c r="L68" s="3"/>
    </row>
    <row r="69" spans="1:12" s="5" customFormat="1" ht="39" customHeight="1" x14ac:dyDescent="0.3">
      <c r="A69" s="13" t="s">
        <v>64</v>
      </c>
      <c r="B69" s="14" t="s">
        <v>197</v>
      </c>
      <c r="C69" s="23" t="s">
        <v>198</v>
      </c>
      <c r="D69" s="16">
        <v>5.89</v>
      </c>
      <c r="E69" s="16">
        <v>1.1800000000000006</v>
      </c>
      <c r="F69" s="16">
        <v>7.07</v>
      </c>
      <c r="G69" s="30"/>
      <c r="I69" s="40"/>
      <c r="J69" s="38"/>
    </row>
    <row r="70" spans="1:12" s="5" customFormat="1" ht="39" customHeight="1" x14ac:dyDescent="0.3">
      <c r="A70" s="13" t="s">
        <v>46</v>
      </c>
      <c r="B70" s="14" t="s">
        <v>199</v>
      </c>
      <c r="C70" s="15" t="s">
        <v>200</v>
      </c>
      <c r="D70" s="16">
        <v>2</v>
      </c>
      <c r="E70" s="16">
        <v>0.39999999999999991</v>
      </c>
      <c r="F70" s="16">
        <v>2.4</v>
      </c>
      <c r="G70" s="30"/>
      <c r="I70" s="40"/>
      <c r="J70" s="38"/>
    </row>
    <row r="71" spans="1:12" s="5" customFormat="1" ht="50.25" customHeight="1" x14ac:dyDescent="0.3">
      <c r="A71" s="13" t="s">
        <v>47</v>
      </c>
      <c r="B71" s="14" t="s">
        <v>201</v>
      </c>
      <c r="C71" s="15" t="s">
        <v>200</v>
      </c>
      <c r="D71" s="16">
        <v>0.75</v>
      </c>
      <c r="E71" s="16">
        <v>0.14999999999999991</v>
      </c>
      <c r="F71" s="16">
        <v>0.89999999999999991</v>
      </c>
      <c r="G71" s="30" t="s">
        <v>202</v>
      </c>
      <c r="I71" s="40"/>
      <c r="J71" s="38"/>
    </row>
    <row r="72" spans="1:12" s="5" customFormat="1" ht="32.25" customHeight="1" x14ac:dyDescent="0.3">
      <c r="A72" s="13" t="s">
        <v>48</v>
      </c>
      <c r="B72" s="14" t="s">
        <v>203</v>
      </c>
      <c r="C72" s="23" t="s">
        <v>204</v>
      </c>
      <c r="D72" s="16">
        <v>36.78</v>
      </c>
      <c r="E72" s="16">
        <v>7.3599999999999994</v>
      </c>
      <c r="F72" s="16">
        <v>44.14</v>
      </c>
      <c r="G72" s="30"/>
      <c r="I72" s="40"/>
      <c r="J72" s="38"/>
    </row>
    <row r="73" spans="1:12" s="5" customFormat="1" ht="47.25" customHeight="1" x14ac:dyDescent="0.3">
      <c r="A73" s="13" t="s">
        <v>49</v>
      </c>
      <c r="B73" s="14" t="s">
        <v>205</v>
      </c>
      <c r="C73" s="15" t="s">
        <v>122</v>
      </c>
      <c r="D73" s="16">
        <v>0.05</v>
      </c>
      <c r="E73" s="16">
        <v>9.999999999999995E-3</v>
      </c>
      <c r="F73" s="16">
        <v>0.06</v>
      </c>
      <c r="G73" s="30" t="s">
        <v>206</v>
      </c>
      <c r="I73" s="40"/>
      <c r="J73" s="38"/>
    </row>
    <row r="74" spans="1:12" s="5" customFormat="1" ht="57.75" customHeight="1" x14ac:dyDescent="0.3">
      <c r="A74" s="13" t="s">
        <v>50</v>
      </c>
      <c r="B74" s="14" t="s">
        <v>207</v>
      </c>
      <c r="C74" s="15" t="s">
        <v>5</v>
      </c>
      <c r="D74" s="16">
        <v>45</v>
      </c>
      <c r="E74" s="16">
        <v>9</v>
      </c>
      <c r="F74" s="16">
        <v>54</v>
      </c>
      <c r="G74" s="30" t="s">
        <v>208</v>
      </c>
      <c r="I74" s="40"/>
      <c r="J74" s="38"/>
    </row>
    <row r="75" spans="1:12" s="5" customFormat="1" ht="49.5" customHeight="1" x14ac:dyDescent="0.3">
      <c r="A75" s="13" t="s">
        <v>51</v>
      </c>
      <c r="B75" s="14" t="s">
        <v>209</v>
      </c>
      <c r="C75" s="15" t="s">
        <v>5</v>
      </c>
      <c r="D75" s="16">
        <v>75</v>
      </c>
      <c r="E75" s="16">
        <v>15</v>
      </c>
      <c r="F75" s="16">
        <v>90</v>
      </c>
      <c r="G75" s="30"/>
      <c r="I75" s="40"/>
      <c r="J75" s="38"/>
    </row>
    <row r="76" spans="1:12" s="5" customFormat="1" ht="40.5" customHeight="1" x14ac:dyDescent="0.3">
      <c r="A76" s="13" t="s">
        <v>52</v>
      </c>
      <c r="B76" s="14" t="s">
        <v>210</v>
      </c>
      <c r="C76" s="15" t="s">
        <v>211</v>
      </c>
      <c r="D76" s="16">
        <v>2</v>
      </c>
      <c r="E76" s="16">
        <v>0.39999999999999991</v>
      </c>
      <c r="F76" s="16">
        <v>2.4</v>
      </c>
      <c r="G76" s="30"/>
      <c r="I76" s="40"/>
      <c r="J76" s="38"/>
    </row>
    <row r="77" spans="1:12" s="5" customFormat="1" ht="54.75" customHeight="1" x14ac:dyDescent="0.3">
      <c r="A77" s="13" t="s">
        <v>53</v>
      </c>
      <c r="B77" s="14" t="s">
        <v>212</v>
      </c>
      <c r="C77" s="15" t="s">
        <v>5</v>
      </c>
      <c r="D77" s="16">
        <v>32</v>
      </c>
      <c r="E77" s="16">
        <v>6.3999999999999986</v>
      </c>
      <c r="F77" s="16">
        <v>38.4</v>
      </c>
      <c r="G77" s="30"/>
      <c r="I77" s="40"/>
      <c r="J77" s="38"/>
    </row>
    <row r="78" spans="1:12" s="5" customFormat="1" ht="35.25" customHeight="1" x14ac:dyDescent="0.3">
      <c r="A78" s="13" t="s">
        <v>54</v>
      </c>
      <c r="B78" s="14" t="s">
        <v>213</v>
      </c>
      <c r="C78" s="15" t="s">
        <v>5</v>
      </c>
      <c r="D78" s="16">
        <v>48</v>
      </c>
      <c r="E78" s="16">
        <v>9.5999999999999943</v>
      </c>
      <c r="F78" s="16">
        <v>57.599999999999994</v>
      </c>
      <c r="G78" s="30"/>
      <c r="I78" s="40"/>
      <c r="J78" s="38"/>
    </row>
    <row r="79" spans="1:12" s="5" customFormat="1" ht="65.25" customHeight="1" x14ac:dyDescent="0.3">
      <c r="A79" s="13" t="s">
        <v>65</v>
      </c>
      <c r="B79" s="14" t="s">
        <v>214</v>
      </c>
      <c r="C79" s="15" t="s">
        <v>5</v>
      </c>
      <c r="D79" s="16">
        <v>32</v>
      </c>
      <c r="E79" s="16">
        <v>6.3999999999999986</v>
      </c>
      <c r="F79" s="16">
        <v>38.4</v>
      </c>
      <c r="G79" s="30"/>
      <c r="I79" s="40"/>
      <c r="J79" s="38"/>
    </row>
    <row r="80" spans="1:12" s="5" customFormat="1" ht="51" customHeight="1" x14ac:dyDescent="0.3">
      <c r="A80" s="13" t="s">
        <v>55</v>
      </c>
      <c r="B80" s="14" t="s">
        <v>215</v>
      </c>
      <c r="C80" s="15" t="s">
        <v>5</v>
      </c>
      <c r="D80" s="16">
        <v>32</v>
      </c>
      <c r="E80" s="16">
        <v>6.3999999999999986</v>
      </c>
      <c r="F80" s="16">
        <v>38.4</v>
      </c>
      <c r="G80" s="30"/>
      <c r="I80" s="40"/>
      <c r="J80" s="38"/>
    </row>
    <row r="81" spans="1:12" s="5" customFormat="1" ht="36.75" customHeight="1" x14ac:dyDescent="0.3">
      <c r="A81" s="13" t="s">
        <v>56</v>
      </c>
      <c r="B81" s="14" t="s">
        <v>216</v>
      </c>
      <c r="C81" s="15" t="s">
        <v>4</v>
      </c>
      <c r="D81" s="16">
        <v>10</v>
      </c>
      <c r="E81" s="16">
        <v>2</v>
      </c>
      <c r="F81" s="16">
        <v>12</v>
      </c>
      <c r="G81" s="30"/>
      <c r="I81" s="40"/>
      <c r="J81" s="38"/>
    </row>
    <row r="82" spans="1:12" s="5" customFormat="1" ht="36" customHeight="1" x14ac:dyDescent="0.3">
      <c r="A82" s="13" t="s">
        <v>57</v>
      </c>
      <c r="B82" s="14" t="s">
        <v>217</v>
      </c>
      <c r="C82" s="15" t="s">
        <v>122</v>
      </c>
      <c r="D82" s="16">
        <v>0.15</v>
      </c>
      <c r="E82" s="16">
        <v>0.03</v>
      </c>
      <c r="F82" s="16">
        <v>0.18</v>
      </c>
      <c r="G82" s="30"/>
      <c r="I82" s="40"/>
      <c r="J82" s="38"/>
    </row>
    <row r="83" spans="1:12" s="5" customFormat="1" ht="34.5" customHeight="1" x14ac:dyDescent="0.3">
      <c r="A83" s="13" t="s">
        <v>58</v>
      </c>
      <c r="B83" s="14" t="s">
        <v>218</v>
      </c>
      <c r="C83" s="15" t="s">
        <v>4</v>
      </c>
      <c r="D83" s="16">
        <v>90</v>
      </c>
      <c r="E83" s="16">
        <v>18</v>
      </c>
      <c r="F83" s="16">
        <v>108</v>
      </c>
      <c r="G83" s="30"/>
      <c r="I83" s="40"/>
      <c r="J83" s="38"/>
    </row>
    <row r="84" spans="1:12" s="5" customFormat="1" ht="37.5" customHeight="1" x14ac:dyDescent="0.3">
      <c r="A84" s="13" t="s">
        <v>59</v>
      </c>
      <c r="B84" s="14" t="s">
        <v>219</v>
      </c>
      <c r="C84" s="23" t="s">
        <v>220</v>
      </c>
      <c r="D84" s="16">
        <v>32</v>
      </c>
      <c r="E84" s="16">
        <v>6.3999999999999986</v>
      </c>
      <c r="F84" s="16">
        <v>38.4</v>
      </c>
      <c r="G84" s="30"/>
      <c r="I84" s="40"/>
      <c r="J84" s="38"/>
    </row>
    <row r="85" spans="1:12" s="5" customFormat="1" ht="29.25" customHeight="1" x14ac:dyDescent="0.3">
      <c r="A85" s="13" t="s">
        <v>60</v>
      </c>
      <c r="B85" s="14" t="s">
        <v>221</v>
      </c>
      <c r="C85" s="15" t="s">
        <v>5</v>
      </c>
      <c r="D85" s="16">
        <v>2.37</v>
      </c>
      <c r="E85" s="16">
        <v>0.46999999999999975</v>
      </c>
      <c r="F85" s="16">
        <v>2.84</v>
      </c>
      <c r="G85" s="30"/>
      <c r="I85" s="40"/>
      <c r="J85" s="38"/>
    </row>
    <row r="86" spans="1:12" s="5" customFormat="1" ht="68.25" customHeight="1" x14ac:dyDescent="0.3">
      <c r="A86" s="13" t="s">
        <v>61</v>
      </c>
      <c r="B86" s="14" t="s">
        <v>222</v>
      </c>
      <c r="C86" s="23" t="s">
        <v>223</v>
      </c>
      <c r="D86" s="16">
        <v>176.57</v>
      </c>
      <c r="E86" s="16">
        <v>35.31</v>
      </c>
      <c r="F86" s="16">
        <v>211.88</v>
      </c>
      <c r="G86" s="30"/>
      <c r="I86" s="40"/>
      <c r="J86" s="38"/>
    </row>
    <row r="87" spans="1:12" s="5" customFormat="1" ht="43.5" customHeight="1" x14ac:dyDescent="0.3">
      <c r="A87" s="13" t="s">
        <v>62</v>
      </c>
      <c r="B87" s="14" t="s">
        <v>224</v>
      </c>
      <c r="C87" s="15" t="s">
        <v>5</v>
      </c>
      <c r="D87" s="16">
        <v>20.6</v>
      </c>
      <c r="E87" s="16">
        <v>4.1199999999999974</v>
      </c>
      <c r="F87" s="16">
        <v>24.72</v>
      </c>
      <c r="G87" s="30"/>
      <c r="I87" s="40"/>
      <c r="J87" s="38"/>
    </row>
    <row r="88" spans="1:12" s="5" customFormat="1" ht="42" customHeight="1" x14ac:dyDescent="0.3">
      <c r="A88" s="13" t="s">
        <v>63</v>
      </c>
      <c r="B88" s="14" t="s">
        <v>225</v>
      </c>
      <c r="C88" s="15" t="s">
        <v>5</v>
      </c>
      <c r="D88" s="16">
        <v>7.5</v>
      </c>
      <c r="E88" s="16">
        <v>1.5</v>
      </c>
      <c r="F88" s="16">
        <v>9</v>
      </c>
      <c r="G88" s="30" t="s">
        <v>226</v>
      </c>
      <c r="I88" s="40"/>
      <c r="J88" s="38"/>
    </row>
    <row r="89" spans="1:12" s="5" customFormat="1" ht="40.5" customHeight="1" x14ac:dyDescent="0.3">
      <c r="A89" s="28" t="s">
        <v>66</v>
      </c>
      <c r="B89" s="25" t="s">
        <v>227</v>
      </c>
      <c r="C89" s="26" t="s">
        <v>228</v>
      </c>
      <c r="D89" s="42">
        <v>9.9</v>
      </c>
      <c r="E89" s="16">
        <v>1.9800000000000004</v>
      </c>
      <c r="F89" s="16">
        <v>11.88</v>
      </c>
      <c r="G89" s="17"/>
      <c r="I89" s="40"/>
      <c r="J89" s="38"/>
    </row>
    <row r="90" spans="1:12" s="5" customFormat="1" ht="61.5" customHeight="1" x14ac:dyDescent="0.3">
      <c r="A90" s="28" t="s">
        <v>115</v>
      </c>
      <c r="B90" s="25" t="s">
        <v>229</v>
      </c>
      <c r="C90" s="48" t="s">
        <v>230</v>
      </c>
      <c r="D90" s="42">
        <v>3.3</v>
      </c>
      <c r="E90" s="16">
        <v>0.6599999999999997</v>
      </c>
      <c r="F90" s="16">
        <v>3.9599999999999995</v>
      </c>
      <c r="G90" s="17" t="s">
        <v>231</v>
      </c>
    </row>
    <row r="91" spans="1:12" s="5" customFormat="1" ht="35.1" customHeight="1" x14ac:dyDescent="0.3">
      <c r="A91" s="53" t="s">
        <v>232</v>
      </c>
      <c r="B91" s="54"/>
      <c r="C91" s="54"/>
      <c r="D91" s="54"/>
      <c r="E91" s="54"/>
      <c r="F91" s="54"/>
      <c r="G91" s="55"/>
      <c r="I91" s="40"/>
      <c r="J91" s="38"/>
      <c r="L91" s="39"/>
    </row>
    <row r="92" spans="1:12" s="5" customFormat="1" ht="35.1" customHeight="1" x14ac:dyDescent="0.3">
      <c r="A92" s="13" t="s">
        <v>67</v>
      </c>
      <c r="B92" s="24" t="s">
        <v>233</v>
      </c>
      <c r="C92" s="15" t="s">
        <v>234</v>
      </c>
      <c r="D92" s="16">
        <v>40</v>
      </c>
      <c r="E92" s="16">
        <v>8</v>
      </c>
      <c r="F92" s="16">
        <v>48</v>
      </c>
      <c r="G92" s="30" t="s">
        <v>236</v>
      </c>
      <c r="I92" s="40"/>
      <c r="J92" s="38"/>
      <c r="L92" s="39"/>
    </row>
    <row r="93" spans="1:12" s="5" customFormat="1" ht="39.75" customHeight="1" x14ac:dyDescent="0.3">
      <c r="A93" s="28" t="s">
        <v>68</v>
      </c>
      <c r="B93" s="18" t="s">
        <v>235</v>
      </c>
      <c r="C93" s="26" t="s">
        <v>234</v>
      </c>
      <c r="D93" s="42">
        <v>50</v>
      </c>
      <c r="E93" s="16">
        <v>10</v>
      </c>
      <c r="F93" s="16">
        <v>60</v>
      </c>
      <c r="G93" s="17" t="s">
        <v>240</v>
      </c>
      <c r="I93" s="40"/>
      <c r="J93" s="38"/>
      <c r="L93" s="39"/>
    </row>
    <row r="94" spans="1:12" s="5" customFormat="1" ht="32.25" customHeight="1" x14ac:dyDescent="0.3">
      <c r="A94" s="28" t="s">
        <v>69</v>
      </c>
      <c r="B94" s="25" t="s">
        <v>237</v>
      </c>
      <c r="C94" s="26" t="s">
        <v>234</v>
      </c>
      <c r="D94" s="42">
        <v>75</v>
      </c>
      <c r="E94" s="16">
        <v>15</v>
      </c>
      <c r="F94" s="16">
        <v>90</v>
      </c>
      <c r="G94" s="17" t="s">
        <v>236</v>
      </c>
      <c r="I94" s="41"/>
      <c r="J94" s="38"/>
      <c r="L94" s="39"/>
    </row>
    <row r="95" spans="1:12" s="5" customFormat="1" ht="40.5" customHeight="1" x14ac:dyDescent="0.3">
      <c r="A95" s="28" t="s">
        <v>70</v>
      </c>
      <c r="B95" s="25" t="s">
        <v>238</v>
      </c>
      <c r="C95" s="26" t="s">
        <v>234</v>
      </c>
      <c r="D95" s="42">
        <v>7.2</v>
      </c>
      <c r="E95" s="16">
        <v>1.4400000000000004</v>
      </c>
      <c r="F95" s="16">
        <v>8.64</v>
      </c>
      <c r="G95" s="17" t="s">
        <v>236</v>
      </c>
      <c r="I95" s="40"/>
      <c r="J95" s="38"/>
      <c r="L95" s="39"/>
    </row>
    <row r="96" spans="1:12" s="5" customFormat="1" ht="39" customHeight="1" x14ac:dyDescent="0.3">
      <c r="A96" s="28" t="s">
        <v>71</v>
      </c>
      <c r="B96" s="25" t="s">
        <v>241</v>
      </c>
      <c r="C96" s="26" t="s">
        <v>234</v>
      </c>
      <c r="D96" s="42">
        <v>128</v>
      </c>
      <c r="E96" s="16">
        <v>25.599999999999994</v>
      </c>
      <c r="F96" s="16">
        <v>153.6</v>
      </c>
      <c r="G96" s="17" t="s">
        <v>240</v>
      </c>
      <c r="I96" s="40"/>
      <c r="J96" s="38"/>
      <c r="L96" s="39"/>
    </row>
    <row r="97" spans="1:12" s="5" customFormat="1" ht="40.5" customHeight="1" x14ac:dyDescent="0.3">
      <c r="A97" s="28" t="s">
        <v>75</v>
      </c>
      <c r="B97" s="25" t="s">
        <v>242</v>
      </c>
      <c r="C97" s="26" t="s">
        <v>234</v>
      </c>
      <c r="D97" s="42">
        <v>80</v>
      </c>
      <c r="E97" s="16">
        <v>16</v>
      </c>
      <c r="F97" s="16">
        <v>96</v>
      </c>
      <c r="G97" s="17" t="s">
        <v>240</v>
      </c>
      <c r="I97" s="40"/>
      <c r="J97" s="38"/>
      <c r="L97" s="39"/>
    </row>
    <row r="98" spans="1:12" s="5" customFormat="1" ht="57" customHeight="1" x14ac:dyDescent="0.3">
      <c r="A98" s="28" t="s">
        <v>72</v>
      </c>
      <c r="B98" s="25" t="s">
        <v>243</v>
      </c>
      <c r="C98" s="26" t="s">
        <v>234</v>
      </c>
      <c r="D98" s="42">
        <v>39</v>
      </c>
      <c r="E98" s="16">
        <v>7.7999999999999972</v>
      </c>
      <c r="F98" s="16">
        <v>46.8</v>
      </c>
      <c r="G98" s="17" t="s">
        <v>239</v>
      </c>
      <c r="H98" s="31"/>
      <c r="I98" s="40"/>
      <c r="J98" s="38"/>
      <c r="L98" s="39"/>
    </row>
    <row r="99" spans="1:12" s="5" customFormat="1" ht="39.75" customHeight="1" x14ac:dyDescent="0.3">
      <c r="A99" s="28" t="s">
        <v>73</v>
      </c>
      <c r="B99" s="25" t="s">
        <v>244</v>
      </c>
      <c r="C99" s="26" t="s">
        <v>234</v>
      </c>
      <c r="D99" s="42">
        <v>200</v>
      </c>
      <c r="E99" s="16">
        <v>40</v>
      </c>
      <c r="F99" s="16">
        <v>240</v>
      </c>
      <c r="G99" s="17" t="s">
        <v>236</v>
      </c>
      <c r="I99" s="40"/>
      <c r="J99" s="38"/>
      <c r="L99" s="39"/>
    </row>
    <row r="100" spans="1:12" s="5" customFormat="1" ht="36.75" customHeight="1" x14ac:dyDescent="0.3">
      <c r="A100" s="37" t="s">
        <v>74</v>
      </c>
      <c r="B100" s="25" t="s">
        <v>245</v>
      </c>
      <c r="C100" s="26" t="s">
        <v>234</v>
      </c>
      <c r="D100" s="42">
        <v>6</v>
      </c>
      <c r="E100" s="16">
        <v>1.1999999999999993</v>
      </c>
      <c r="F100" s="16">
        <v>7.1999999999999993</v>
      </c>
      <c r="G100" s="17"/>
    </row>
    <row r="101" spans="1:12" s="5" customFormat="1" ht="54.75" customHeight="1" x14ac:dyDescent="0.3">
      <c r="A101" s="72" t="s">
        <v>306</v>
      </c>
      <c r="B101" s="73"/>
      <c r="C101" s="73"/>
      <c r="D101" s="73"/>
      <c r="E101" s="73"/>
      <c r="F101" s="73"/>
      <c r="G101" s="74"/>
    </row>
    <row r="102" spans="1:12" s="5" customFormat="1" ht="12" customHeight="1" x14ac:dyDescent="0.3">
      <c r="A102" s="6"/>
      <c r="B102" s="6"/>
      <c r="C102" s="6"/>
      <c r="D102" s="6"/>
      <c r="E102" s="6"/>
      <c r="F102" s="6"/>
      <c r="G102" s="6"/>
    </row>
    <row r="103" spans="1:12" s="5" customFormat="1" ht="84.75" customHeight="1" x14ac:dyDescent="0.3">
      <c r="A103" s="12" t="s">
        <v>0</v>
      </c>
      <c r="B103" s="12" t="s">
        <v>117</v>
      </c>
      <c r="C103" s="10" t="s">
        <v>118</v>
      </c>
      <c r="D103" s="10" t="s">
        <v>303</v>
      </c>
      <c r="E103" s="10" t="s">
        <v>302</v>
      </c>
      <c r="F103" s="10" t="s">
        <v>301</v>
      </c>
      <c r="G103" s="12" t="s">
        <v>281</v>
      </c>
    </row>
    <row r="104" spans="1:12" s="5" customFormat="1" ht="27" customHeight="1" x14ac:dyDescent="0.3">
      <c r="A104" s="56" t="s">
        <v>246</v>
      </c>
      <c r="B104" s="56"/>
      <c r="C104" s="56"/>
      <c r="D104" s="56"/>
      <c r="E104" s="56"/>
      <c r="F104" s="56"/>
      <c r="G104" s="56"/>
      <c r="I104" s="40"/>
      <c r="J104" s="38"/>
      <c r="L104" s="39"/>
    </row>
    <row r="105" spans="1:12" s="5" customFormat="1" ht="80.25" customHeight="1" x14ac:dyDescent="0.3">
      <c r="A105" s="13" t="s">
        <v>95</v>
      </c>
      <c r="B105" s="14" t="s">
        <v>247</v>
      </c>
      <c r="C105" s="15" t="s">
        <v>248</v>
      </c>
      <c r="D105" s="16">
        <v>1.2</v>
      </c>
      <c r="E105" s="16">
        <v>0.24</v>
      </c>
      <c r="F105" s="16">
        <v>1.44</v>
      </c>
      <c r="G105" s="30" t="s">
        <v>249</v>
      </c>
      <c r="I105" s="40"/>
      <c r="J105" s="38"/>
      <c r="L105" s="39"/>
    </row>
    <row r="106" spans="1:12" s="5" customFormat="1" ht="31.2" x14ac:dyDescent="0.3">
      <c r="A106" s="13" t="s">
        <v>76</v>
      </c>
      <c r="B106" s="14" t="s">
        <v>250</v>
      </c>
      <c r="C106" s="15" t="s">
        <v>196</v>
      </c>
      <c r="D106" s="16">
        <v>0.1</v>
      </c>
      <c r="E106" s="16">
        <v>1.999999999999999E-2</v>
      </c>
      <c r="F106" s="16">
        <v>0.12</v>
      </c>
      <c r="G106" s="30"/>
      <c r="I106" s="40"/>
      <c r="J106" s="38"/>
      <c r="L106" s="39"/>
    </row>
    <row r="107" spans="1:12" s="5" customFormat="1" ht="15.6" x14ac:dyDescent="0.3">
      <c r="A107" s="13" t="s">
        <v>77</v>
      </c>
      <c r="B107" s="14" t="s">
        <v>251</v>
      </c>
      <c r="C107" s="15" t="s">
        <v>211</v>
      </c>
      <c r="D107" s="16">
        <v>1.55</v>
      </c>
      <c r="E107" s="16">
        <v>0.30999999999999983</v>
      </c>
      <c r="F107" s="16">
        <v>1.86</v>
      </c>
      <c r="G107" s="30"/>
      <c r="I107" s="40"/>
      <c r="J107" s="38"/>
      <c r="L107" s="39"/>
    </row>
    <row r="108" spans="1:12" s="5" customFormat="1" ht="36.75" customHeight="1" x14ac:dyDescent="0.3">
      <c r="A108" s="13" t="s">
        <v>78</v>
      </c>
      <c r="B108" s="14" t="s">
        <v>252</v>
      </c>
      <c r="C108" s="15" t="s">
        <v>211</v>
      </c>
      <c r="D108" s="16">
        <v>6.02</v>
      </c>
      <c r="E108" s="16">
        <v>1.2000000000000002</v>
      </c>
      <c r="F108" s="16">
        <v>7.22</v>
      </c>
      <c r="G108" s="30"/>
      <c r="I108" s="40"/>
      <c r="J108" s="38"/>
      <c r="L108" s="39"/>
    </row>
    <row r="109" spans="1:12" s="5" customFormat="1" ht="37.5" customHeight="1" x14ac:dyDescent="0.3">
      <c r="A109" s="13" t="s">
        <v>79</v>
      </c>
      <c r="B109" s="14" t="s">
        <v>253</v>
      </c>
      <c r="C109" s="15" t="s">
        <v>211</v>
      </c>
      <c r="D109" s="16">
        <v>9.0299999999999994</v>
      </c>
      <c r="E109" s="16">
        <v>1.8100000000000005</v>
      </c>
      <c r="F109" s="16">
        <v>10.84</v>
      </c>
      <c r="G109" s="30"/>
      <c r="I109" s="40"/>
      <c r="J109" s="38"/>
      <c r="L109" s="39"/>
    </row>
    <row r="110" spans="1:12" s="5" customFormat="1" ht="35.25" customHeight="1" x14ac:dyDescent="0.3">
      <c r="A110" s="13" t="s">
        <v>80</v>
      </c>
      <c r="B110" s="14" t="s">
        <v>254</v>
      </c>
      <c r="C110" s="15" t="s">
        <v>211</v>
      </c>
      <c r="D110" s="16">
        <v>13.54</v>
      </c>
      <c r="E110" s="16">
        <v>2.7100000000000009</v>
      </c>
      <c r="F110" s="16">
        <v>16.25</v>
      </c>
      <c r="G110" s="30"/>
      <c r="I110" s="40"/>
      <c r="J110" s="38"/>
      <c r="L110" s="39"/>
    </row>
    <row r="111" spans="1:12" s="5" customFormat="1" ht="19.5" customHeight="1" x14ac:dyDescent="0.3">
      <c r="A111" s="13" t="s">
        <v>93</v>
      </c>
      <c r="B111" s="14" t="s">
        <v>255</v>
      </c>
      <c r="C111" s="15" t="s">
        <v>211</v>
      </c>
      <c r="D111" s="16">
        <v>0.88</v>
      </c>
      <c r="E111" s="16">
        <v>0.18000000000000005</v>
      </c>
      <c r="F111" s="16">
        <v>1.06</v>
      </c>
      <c r="G111" s="30"/>
      <c r="I111" s="40"/>
      <c r="J111" s="38"/>
      <c r="L111" s="39"/>
    </row>
    <row r="112" spans="1:12" s="5" customFormat="1" ht="18" customHeight="1" x14ac:dyDescent="0.3">
      <c r="A112" s="13" t="s">
        <v>81</v>
      </c>
      <c r="B112" s="14" t="s">
        <v>256</v>
      </c>
      <c r="C112" s="15" t="s">
        <v>211</v>
      </c>
      <c r="D112" s="16">
        <v>0.79</v>
      </c>
      <c r="E112" s="16">
        <v>0.15999999999999992</v>
      </c>
      <c r="F112" s="16">
        <v>0.95</v>
      </c>
      <c r="G112" s="30"/>
      <c r="I112" s="40"/>
      <c r="J112" s="38"/>
      <c r="L112" s="39"/>
    </row>
    <row r="113" spans="1:12" s="5" customFormat="1" ht="24" customHeight="1" x14ac:dyDescent="0.3">
      <c r="A113" s="19" t="s">
        <v>82</v>
      </c>
      <c r="B113" s="20" t="s">
        <v>257</v>
      </c>
      <c r="C113" s="48" t="s">
        <v>258</v>
      </c>
      <c r="D113" s="43">
        <v>32</v>
      </c>
      <c r="E113" s="16">
        <v>6.3999999999999986</v>
      </c>
      <c r="F113" s="16">
        <v>38.4</v>
      </c>
      <c r="G113" s="66" t="s">
        <v>270</v>
      </c>
    </row>
    <row r="114" spans="1:12" s="5" customFormat="1" ht="51" customHeight="1" x14ac:dyDescent="0.3">
      <c r="A114" s="28" t="s">
        <v>83</v>
      </c>
      <c r="B114" s="18" t="s">
        <v>259</v>
      </c>
      <c r="C114" s="29" t="s">
        <v>4</v>
      </c>
      <c r="D114" s="57" t="s">
        <v>269</v>
      </c>
      <c r="E114" s="58"/>
      <c r="F114" s="59"/>
      <c r="G114" s="67"/>
    </row>
    <row r="115" spans="1:12" s="5" customFormat="1" ht="53.25" customHeight="1" x14ac:dyDescent="0.3">
      <c r="A115" s="28" t="s">
        <v>84</v>
      </c>
      <c r="B115" s="25" t="s">
        <v>261</v>
      </c>
      <c r="C115" s="29" t="s">
        <v>4</v>
      </c>
      <c r="D115" s="60"/>
      <c r="E115" s="61"/>
      <c r="F115" s="62"/>
      <c r="G115" s="67"/>
    </row>
    <row r="116" spans="1:12" s="5" customFormat="1" ht="36.75" customHeight="1" x14ac:dyDescent="0.3">
      <c r="A116" s="28" t="s">
        <v>85</v>
      </c>
      <c r="B116" s="25" t="s">
        <v>260</v>
      </c>
      <c r="C116" s="48" t="s">
        <v>258</v>
      </c>
      <c r="D116" s="60"/>
      <c r="E116" s="61"/>
      <c r="F116" s="62"/>
      <c r="G116" s="67"/>
    </row>
    <row r="117" spans="1:12" s="5" customFormat="1" ht="37.5" customHeight="1" x14ac:dyDescent="0.3">
      <c r="A117" s="28" t="s">
        <v>86</v>
      </c>
      <c r="B117" s="25" t="s">
        <v>262</v>
      </c>
      <c r="C117" s="48" t="s">
        <v>258</v>
      </c>
      <c r="D117" s="60"/>
      <c r="E117" s="61"/>
      <c r="F117" s="62"/>
      <c r="G117" s="67"/>
    </row>
    <row r="118" spans="1:12" s="9" customFormat="1" ht="33.75" customHeight="1" x14ac:dyDescent="0.3">
      <c r="A118" s="28" t="s">
        <v>87</v>
      </c>
      <c r="B118" s="25" t="s">
        <v>263</v>
      </c>
      <c r="C118" s="48" t="s">
        <v>258</v>
      </c>
      <c r="D118" s="60"/>
      <c r="E118" s="61"/>
      <c r="F118" s="62"/>
      <c r="G118" s="67"/>
      <c r="H118" s="5"/>
      <c r="I118" s="5"/>
    </row>
    <row r="119" spans="1:12" s="5" customFormat="1" ht="34.5" customHeight="1" x14ac:dyDescent="0.3">
      <c r="A119" s="28" t="s">
        <v>88</v>
      </c>
      <c r="B119" s="25" t="s">
        <v>264</v>
      </c>
      <c r="C119" s="48" t="s">
        <v>258</v>
      </c>
      <c r="D119" s="60"/>
      <c r="E119" s="61"/>
      <c r="F119" s="62"/>
      <c r="G119" s="67"/>
    </row>
    <row r="120" spans="1:12" s="5" customFormat="1" ht="39.75" customHeight="1" x14ac:dyDescent="0.3">
      <c r="A120" s="28" t="s">
        <v>89</v>
      </c>
      <c r="B120" s="25" t="s">
        <v>265</v>
      </c>
      <c r="C120" s="48" t="s">
        <v>258</v>
      </c>
      <c r="D120" s="60"/>
      <c r="E120" s="61"/>
      <c r="F120" s="62"/>
      <c r="G120" s="67"/>
    </row>
    <row r="121" spans="1:12" s="5" customFormat="1" ht="34.5" customHeight="1" x14ac:dyDescent="0.3">
      <c r="A121" s="28" t="s">
        <v>94</v>
      </c>
      <c r="B121" s="25" t="s">
        <v>266</v>
      </c>
      <c r="C121" s="48" t="s">
        <v>258</v>
      </c>
      <c r="D121" s="60"/>
      <c r="E121" s="61"/>
      <c r="F121" s="62"/>
      <c r="G121" s="67"/>
    </row>
    <row r="122" spans="1:12" s="5" customFormat="1" ht="33.75" customHeight="1" x14ac:dyDescent="0.3">
      <c r="A122" s="28" t="s">
        <v>90</v>
      </c>
      <c r="B122" s="25" t="s">
        <v>267</v>
      </c>
      <c r="C122" s="48" t="s">
        <v>258</v>
      </c>
      <c r="D122" s="60"/>
      <c r="E122" s="61"/>
      <c r="F122" s="62"/>
      <c r="G122" s="67"/>
    </row>
    <row r="123" spans="1:12" s="5" customFormat="1" ht="40.5" customHeight="1" x14ac:dyDescent="0.3">
      <c r="A123" s="28" t="s">
        <v>91</v>
      </c>
      <c r="B123" s="25" t="s">
        <v>268</v>
      </c>
      <c r="C123" s="48" t="s">
        <v>258</v>
      </c>
      <c r="D123" s="60"/>
      <c r="E123" s="61"/>
      <c r="F123" s="62"/>
      <c r="G123" s="67"/>
    </row>
    <row r="124" spans="1:12" s="5" customFormat="1" ht="49.5" customHeight="1" x14ac:dyDescent="0.3">
      <c r="A124" s="28" t="s">
        <v>92</v>
      </c>
      <c r="B124" s="25" t="s">
        <v>271</v>
      </c>
      <c r="C124" s="48" t="s">
        <v>258</v>
      </c>
      <c r="D124" s="63"/>
      <c r="E124" s="64"/>
      <c r="F124" s="65"/>
      <c r="G124" s="77"/>
    </row>
    <row r="125" spans="1:12" s="5" customFormat="1" ht="15.6" x14ac:dyDescent="0.3">
      <c r="A125" s="56" t="s">
        <v>272</v>
      </c>
      <c r="B125" s="56"/>
      <c r="C125" s="56"/>
      <c r="D125" s="56"/>
      <c r="E125" s="56"/>
      <c r="F125" s="56"/>
      <c r="G125" s="56"/>
      <c r="I125" s="40"/>
      <c r="J125" s="38"/>
      <c r="L125" s="39"/>
    </row>
    <row r="126" spans="1:12" s="5" customFormat="1" ht="31.2" x14ac:dyDescent="0.3">
      <c r="A126" s="13" t="s">
        <v>96</v>
      </c>
      <c r="B126" s="14" t="s">
        <v>273</v>
      </c>
      <c r="C126" s="15" t="s">
        <v>5</v>
      </c>
      <c r="D126" s="16">
        <v>12.5</v>
      </c>
      <c r="E126" s="16">
        <v>2.5</v>
      </c>
      <c r="F126" s="16">
        <v>15</v>
      </c>
      <c r="G126" s="30"/>
      <c r="I126" s="40"/>
      <c r="J126" s="38"/>
      <c r="L126" s="39"/>
    </row>
    <row r="127" spans="1:12" s="5" customFormat="1" ht="26.25" customHeight="1" x14ac:dyDescent="0.3">
      <c r="A127" s="13" t="s">
        <v>97</v>
      </c>
      <c r="B127" s="14" t="s">
        <v>274</v>
      </c>
      <c r="C127" s="15" t="s">
        <v>5</v>
      </c>
      <c r="D127" s="16">
        <v>7.5</v>
      </c>
      <c r="E127" s="16">
        <v>1.5</v>
      </c>
      <c r="F127" s="16">
        <v>9</v>
      </c>
      <c r="G127" s="30"/>
      <c r="I127" s="40"/>
      <c r="J127" s="38"/>
      <c r="L127" s="39"/>
    </row>
    <row r="128" spans="1:12" s="5" customFormat="1" ht="31.2" x14ac:dyDescent="0.3">
      <c r="A128" s="13" t="s">
        <v>98</v>
      </c>
      <c r="B128" s="14" t="s">
        <v>275</v>
      </c>
      <c r="C128" s="23" t="s">
        <v>276</v>
      </c>
      <c r="D128" s="16">
        <v>30</v>
      </c>
      <c r="E128" s="16">
        <v>6</v>
      </c>
      <c r="F128" s="16">
        <v>36</v>
      </c>
      <c r="G128" s="30"/>
      <c r="I128" s="41"/>
      <c r="J128" s="38"/>
      <c r="L128" s="39"/>
    </row>
    <row r="129" spans="1:12" s="5" customFormat="1" ht="46.8" x14ac:dyDescent="0.3">
      <c r="A129" s="13" t="s">
        <v>99</v>
      </c>
      <c r="B129" s="14" t="s">
        <v>277</v>
      </c>
      <c r="C129" s="15" t="s">
        <v>279</v>
      </c>
      <c r="D129" s="16">
        <v>48</v>
      </c>
      <c r="E129" s="16">
        <v>9.6000000000000014</v>
      </c>
      <c r="F129" s="16">
        <v>57.6</v>
      </c>
      <c r="G129" s="30"/>
      <c r="I129" s="40"/>
      <c r="J129" s="38"/>
      <c r="L129" s="39"/>
    </row>
    <row r="130" spans="1:12" s="5" customFormat="1" ht="67.5" customHeight="1" x14ac:dyDescent="0.3">
      <c r="A130" s="13" t="s">
        <v>100</v>
      </c>
      <c r="B130" s="14" t="s">
        <v>278</v>
      </c>
      <c r="C130" s="23" t="s">
        <v>280</v>
      </c>
      <c r="D130" s="16">
        <v>11</v>
      </c>
      <c r="E130" s="16">
        <v>2.1999999999999993</v>
      </c>
      <c r="F130" s="16">
        <v>13.2</v>
      </c>
      <c r="G130" s="30"/>
    </row>
    <row r="131" spans="1:12" s="5" customFormat="1" ht="55.5" customHeight="1" x14ac:dyDescent="0.3">
      <c r="A131" s="50" t="s">
        <v>306</v>
      </c>
      <c r="B131" s="51"/>
      <c r="C131" s="51"/>
      <c r="D131" s="51"/>
      <c r="E131" s="51"/>
      <c r="F131" s="51"/>
      <c r="G131" s="52"/>
    </row>
    <row r="132" spans="1:12" s="5" customFormat="1" ht="10.5" customHeight="1" x14ac:dyDescent="0.3">
      <c r="A132" s="6"/>
      <c r="B132" s="6"/>
      <c r="C132" s="6"/>
      <c r="D132" s="6"/>
      <c r="E132" s="6"/>
      <c r="F132" s="6"/>
      <c r="G132" s="6"/>
    </row>
    <row r="133" spans="1:12" s="5" customFormat="1" ht="75" customHeight="1" x14ac:dyDescent="0.3">
      <c r="A133" s="12" t="s">
        <v>0</v>
      </c>
      <c r="B133" s="12" t="s">
        <v>117</v>
      </c>
      <c r="C133" s="10" t="s">
        <v>118</v>
      </c>
      <c r="D133" s="10" t="s">
        <v>303</v>
      </c>
      <c r="E133" s="10" t="s">
        <v>302</v>
      </c>
      <c r="F133" s="10" t="s">
        <v>301</v>
      </c>
      <c r="G133" s="12" t="s">
        <v>281</v>
      </c>
    </row>
    <row r="134" spans="1:12" s="5" customFormat="1" ht="20.100000000000001" customHeight="1" x14ac:dyDescent="0.3">
      <c r="A134" s="56" t="s">
        <v>282</v>
      </c>
      <c r="B134" s="56"/>
      <c r="C134" s="56"/>
      <c r="D134" s="56"/>
      <c r="E134" s="56"/>
      <c r="F134" s="56"/>
      <c r="G134" s="56"/>
      <c r="I134" s="41"/>
      <c r="J134" s="38"/>
    </row>
    <row r="135" spans="1:12" s="5" customFormat="1" ht="50.25" customHeight="1" x14ac:dyDescent="0.3">
      <c r="A135" s="13" t="s">
        <v>101</v>
      </c>
      <c r="B135" s="14" t="s">
        <v>283</v>
      </c>
      <c r="C135" s="23" t="s">
        <v>284</v>
      </c>
      <c r="D135" s="16">
        <v>15.5</v>
      </c>
      <c r="E135" s="16">
        <v>3.0999999999999979</v>
      </c>
      <c r="F135" s="16">
        <v>18.599999999999998</v>
      </c>
      <c r="G135" s="30"/>
      <c r="I135" s="40"/>
      <c r="J135" s="38"/>
    </row>
    <row r="136" spans="1:12" s="5" customFormat="1" ht="35.25" customHeight="1" x14ac:dyDescent="0.3">
      <c r="A136" s="13" t="s">
        <v>102</v>
      </c>
      <c r="B136" s="14" t="s">
        <v>285</v>
      </c>
      <c r="C136" s="23" t="s">
        <v>284</v>
      </c>
      <c r="D136" s="16">
        <v>6.18</v>
      </c>
      <c r="E136" s="16">
        <v>1.2400000000000002</v>
      </c>
      <c r="F136" s="16">
        <v>7.42</v>
      </c>
      <c r="G136" s="30"/>
      <c r="I136" s="40"/>
      <c r="J136" s="38"/>
    </row>
    <row r="137" spans="1:12" s="5" customFormat="1" ht="35.1" customHeight="1" x14ac:dyDescent="0.3">
      <c r="A137" s="13" t="s">
        <v>103</v>
      </c>
      <c r="B137" s="14" t="s">
        <v>286</v>
      </c>
      <c r="C137" s="23" t="s">
        <v>234</v>
      </c>
      <c r="D137" s="16">
        <v>7.36</v>
      </c>
      <c r="E137" s="16">
        <v>1.4699999999999998</v>
      </c>
      <c r="F137" s="16">
        <v>8.83</v>
      </c>
      <c r="G137" s="30"/>
      <c r="I137" s="40"/>
      <c r="J137" s="38"/>
    </row>
    <row r="138" spans="1:12" s="5" customFormat="1" ht="72" customHeight="1" x14ac:dyDescent="0.3">
      <c r="A138" s="13" t="s">
        <v>104</v>
      </c>
      <c r="B138" s="14" t="s">
        <v>287</v>
      </c>
      <c r="C138" s="23" t="s">
        <v>288</v>
      </c>
      <c r="D138" s="16">
        <v>10.86</v>
      </c>
      <c r="E138" s="16">
        <v>2.17</v>
      </c>
      <c r="F138" s="16">
        <v>13.03</v>
      </c>
      <c r="G138" s="30"/>
      <c r="I138" s="40"/>
      <c r="J138" s="38"/>
    </row>
    <row r="139" spans="1:12" s="5" customFormat="1" ht="78.75" customHeight="1" x14ac:dyDescent="0.3">
      <c r="A139" s="13" t="s">
        <v>105</v>
      </c>
      <c r="B139" s="14" t="s">
        <v>289</v>
      </c>
      <c r="C139" s="23" t="s">
        <v>288</v>
      </c>
      <c r="D139" s="16">
        <v>20.309999999999999</v>
      </c>
      <c r="E139" s="16">
        <v>4.0600000000000023</v>
      </c>
      <c r="F139" s="16">
        <v>24.37</v>
      </c>
      <c r="G139" s="30"/>
      <c r="I139" s="40"/>
      <c r="J139" s="38"/>
    </row>
    <row r="140" spans="1:12" s="5" customFormat="1" ht="54" customHeight="1" x14ac:dyDescent="0.3">
      <c r="A140" s="13" t="s">
        <v>106</v>
      </c>
      <c r="B140" s="14" t="s">
        <v>290</v>
      </c>
      <c r="C140" s="23" t="s">
        <v>291</v>
      </c>
      <c r="D140" s="16">
        <v>7.37</v>
      </c>
      <c r="E140" s="16">
        <v>1.4699999999999998</v>
      </c>
      <c r="F140" s="16">
        <v>8.84</v>
      </c>
      <c r="G140" s="30"/>
      <c r="I140" s="40"/>
      <c r="J140" s="38"/>
    </row>
    <row r="141" spans="1:12" s="5" customFormat="1" ht="53.25" customHeight="1" x14ac:dyDescent="0.3">
      <c r="A141" s="13" t="s">
        <v>107</v>
      </c>
      <c r="B141" s="14" t="s">
        <v>292</v>
      </c>
      <c r="C141" s="23" t="s">
        <v>291</v>
      </c>
      <c r="D141" s="16">
        <v>14.71</v>
      </c>
      <c r="E141" s="16">
        <v>2.9399999999999977</v>
      </c>
      <c r="F141" s="16">
        <v>17.649999999999999</v>
      </c>
      <c r="G141" s="30"/>
      <c r="I141" s="40"/>
      <c r="J141" s="38"/>
    </row>
    <row r="142" spans="1:12" s="5" customFormat="1" ht="52.5" customHeight="1" x14ac:dyDescent="0.3">
      <c r="A142" s="13" t="s">
        <v>108</v>
      </c>
      <c r="B142" s="14" t="s">
        <v>293</v>
      </c>
      <c r="C142" s="23" t="s">
        <v>291</v>
      </c>
      <c r="D142" s="16">
        <v>29.43</v>
      </c>
      <c r="E142" s="16">
        <v>5.8900000000000006</v>
      </c>
      <c r="F142" s="16">
        <v>35.32</v>
      </c>
      <c r="G142" s="30"/>
      <c r="I142" s="40"/>
      <c r="J142" s="38"/>
    </row>
    <row r="143" spans="1:12" s="5" customFormat="1" ht="57" customHeight="1" x14ac:dyDescent="0.3">
      <c r="A143" s="13" t="s">
        <v>112</v>
      </c>
      <c r="B143" s="14" t="s">
        <v>294</v>
      </c>
      <c r="C143" s="23" t="s">
        <v>291</v>
      </c>
      <c r="D143" s="16">
        <v>36.78</v>
      </c>
      <c r="E143" s="16">
        <v>7.3599999999999994</v>
      </c>
      <c r="F143" s="16">
        <v>44.14</v>
      </c>
      <c r="G143" s="30"/>
      <c r="I143" s="40"/>
      <c r="J143" s="38"/>
    </row>
    <row r="144" spans="1:12" s="5" customFormat="1" ht="58.5" customHeight="1" x14ac:dyDescent="0.3">
      <c r="A144" s="13" t="s">
        <v>109</v>
      </c>
      <c r="B144" s="14" t="s">
        <v>296</v>
      </c>
      <c r="C144" s="23" t="s">
        <v>297</v>
      </c>
      <c r="D144" s="16">
        <v>52</v>
      </c>
      <c r="E144" s="16">
        <v>10.399999999999999</v>
      </c>
      <c r="F144" s="16">
        <v>62.4</v>
      </c>
      <c r="G144" s="49" t="s">
        <v>309</v>
      </c>
      <c r="I144" s="40"/>
      <c r="J144" s="38"/>
    </row>
    <row r="145" spans="1:10" s="5" customFormat="1" ht="57.75" customHeight="1" x14ac:dyDescent="0.3">
      <c r="A145" s="13" t="s">
        <v>110</v>
      </c>
      <c r="B145" s="14" t="s">
        <v>295</v>
      </c>
      <c r="C145" s="23" t="s">
        <v>298</v>
      </c>
      <c r="D145" s="16">
        <v>142.86000000000001</v>
      </c>
      <c r="E145" s="16">
        <v>28.569999999999993</v>
      </c>
      <c r="F145" s="16">
        <v>171.43</v>
      </c>
      <c r="G145" s="66" t="s">
        <v>300</v>
      </c>
      <c r="I145" s="40"/>
      <c r="J145" s="38"/>
    </row>
    <row r="146" spans="1:10" s="5" customFormat="1" ht="159" customHeight="1" x14ac:dyDescent="0.3">
      <c r="A146" s="13" t="s">
        <v>111</v>
      </c>
      <c r="B146" s="14" t="s">
        <v>299</v>
      </c>
      <c r="C146" s="23" t="s">
        <v>298</v>
      </c>
      <c r="D146" s="16">
        <v>142.86000000000001</v>
      </c>
      <c r="E146" s="16">
        <v>28.569999999999993</v>
      </c>
      <c r="F146" s="16">
        <v>171.43</v>
      </c>
      <c r="G146" s="68"/>
    </row>
    <row r="147" spans="1:10" ht="197.25" customHeight="1" x14ac:dyDescent="0.3">
      <c r="A147" s="50" t="s">
        <v>307</v>
      </c>
      <c r="B147" s="51"/>
      <c r="C147" s="51"/>
      <c r="D147" s="51"/>
      <c r="E147" s="51"/>
      <c r="F147" s="51"/>
      <c r="G147" s="52"/>
    </row>
  </sheetData>
  <mergeCells count="25">
    <mergeCell ref="A45:G45"/>
    <mergeCell ref="A101:G101"/>
    <mergeCell ref="G145:G146"/>
    <mergeCell ref="B2:G2"/>
    <mergeCell ref="A23:G23"/>
    <mergeCell ref="A39:G39"/>
    <mergeCell ref="A8:G8"/>
    <mergeCell ref="A20:G20"/>
    <mergeCell ref="A4:G4"/>
    <mergeCell ref="G27:G28"/>
    <mergeCell ref="A131:G131"/>
    <mergeCell ref="A16:G16"/>
    <mergeCell ref="G113:G124"/>
    <mergeCell ref="A60:G61"/>
    <mergeCell ref="A18:G18"/>
    <mergeCell ref="A147:G147"/>
    <mergeCell ref="A48:G48"/>
    <mergeCell ref="A64:G64"/>
    <mergeCell ref="A134:G134"/>
    <mergeCell ref="A125:G125"/>
    <mergeCell ref="A104:G104"/>
    <mergeCell ref="D114:F124"/>
    <mergeCell ref="A91:G91"/>
    <mergeCell ref="G50:G52"/>
    <mergeCell ref="G53:G54"/>
  </mergeCells>
  <pageMargins left="0.25" right="0.25" top="0.75" bottom="0.75" header="0.3" footer="0.3"/>
  <pageSetup paperSize="9" scale="55" firstPageNumber="10" orientation="landscape" useFirstPageNumber="1" r:id="rId1"/>
  <rowBreaks count="8" manualBreakCount="8">
    <brk id="20" max="6" man="1"/>
    <brk id="34" max="6" man="1"/>
    <brk id="45" max="6" man="1"/>
    <brk id="62" max="6" man="1"/>
    <brk id="82" max="6" man="1"/>
    <brk id="101" max="6" man="1"/>
    <brk id="131" max="6" man="1"/>
    <brk id="146" max="6" man="1"/>
  </rowBreaks>
  <colBreaks count="1" manualBreakCount="1">
    <brk id="7" min="1" max="1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Tariffs for cargo handling</vt:lpstr>
      <vt:lpstr>'Tariffs for cargo handling'!Область_печати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Ирина</dc:creator>
  <cp:lastModifiedBy>Irina Kekuatova</cp:lastModifiedBy>
  <cp:lastPrinted>2023-08-15T09:41:05Z</cp:lastPrinted>
  <dcterms:created xsi:type="dcterms:W3CDTF">2021-10-25T06:38:36Z</dcterms:created>
  <dcterms:modified xsi:type="dcterms:W3CDTF">2024-10-03T07:13:13Z</dcterms:modified>
</cp:coreProperties>
</file>