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i.kekuatova\Documents\Прейскуранты\"/>
    </mc:Choice>
  </mc:AlternateContent>
  <xr:revisionPtr revIDLastSave="0" documentId="13_ncr:1_{EB9F2B72-DC94-47E1-BB69-7024636A31AC}" xr6:coauthVersionLast="47" xr6:coauthVersionMax="47" xr10:uidLastSave="{00000000-0000-0000-0000-000000000000}"/>
  <bookViews>
    <workbookView xWindow="-120" yWindow="-120" windowWidth="26235" windowHeight="16440" xr2:uid="{00000000-000D-0000-FFFF-FFFF00000000}"/>
  </bookViews>
  <sheets>
    <sheet name="тарифы Обработка и Доп к обр" sheetId="2" r:id="rId1"/>
  </sheets>
  <definedNames>
    <definedName name="_xlnm._FilterDatabase" localSheetId="0" hidden="1">'тарифы Обработка и Доп к обр'!$B$20:$C$143</definedName>
    <definedName name="_xlnm.Print_Area" localSheetId="0">'тарифы Обработка и Доп к обр'!$A$1:$G$144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E34" i="2" s="1"/>
</calcChain>
</file>

<file path=xl/sharedStrings.xml><?xml version="1.0" encoding="utf-8"?>
<sst xmlns="http://schemas.openxmlformats.org/spreadsheetml/2006/main" count="441" uniqueCount="311">
  <si>
    <t>№ п/п</t>
  </si>
  <si>
    <t>Наименование услуги</t>
  </si>
  <si>
    <t>Ед. изм.</t>
  </si>
  <si>
    <t>Примечание</t>
  </si>
  <si>
    <t>1.1.</t>
  </si>
  <si>
    <t>кг</t>
  </si>
  <si>
    <t>1.2.</t>
  </si>
  <si>
    <t>1.3.</t>
  </si>
  <si>
    <t>ULD</t>
  </si>
  <si>
    <t>Складская обработка Генерального груза, почты, балласта</t>
  </si>
  <si>
    <t>Складская обработка специальных категорий груза (BIG)</t>
  </si>
  <si>
    <t>Складская обработка специальных категорий груза (DGR, VAL, AVI, DIP, GUN)</t>
  </si>
  <si>
    <t>Складская обработка опасного груза 7 класса (кроме ДЯМ)</t>
  </si>
  <si>
    <t>Складская обработка трансферного/транзитного груза</t>
  </si>
  <si>
    <t xml:space="preserve">Складская обработка груза: человеческие останки в гробу (HUM) </t>
  </si>
  <si>
    <t>место</t>
  </si>
  <si>
    <t xml:space="preserve">Складская обработка груза: урны с прахом </t>
  </si>
  <si>
    <t>Погрузо - разгрузочные работы (кроме ВС)</t>
  </si>
  <si>
    <t>Погрузо-разгрузочные работы, с привлечением спецтехники (однократный подъем/опускание)</t>
  </si>
  <si>
    <t>операция</t>
  </si>
  <si>
    <t xml:space="preserve">Ускоренная обработка груза на складе </t>
  </si>
  <si>
    <t>AWB</t>
  </si>
  <si>
    <t>Возврат груза со склада Отправителю</t>
  </si>
  <si>
    <t>1. По решению клиента об отказе от перевозки и возврате груза/почты, ранее сданных к перевозке. По Заявке.
2. Дополнительно применяется услуга по складской обработке груза. 
3. Переоформление отправляемого/прибывающего груза на новую ГАН/ почты с одного рейса на другой рейс не является добровольным отказом от перевозки. 
4. Хранение тарифицируется согласно тарифам Раздела Хранение.</t>
  </si>
  <si>
    <t>Консолидация/расконсолидация груза на складе</t>
  </si>
  <si>
    <t>Предоставление транспортной маркировки груза на складе</t>
  </si>
  <si>
    <t>шт</t>
  </si>
  <si>
    <t>Предварительная проверка груза грузоотправителя</t>
  </si>
  <si>
    <t>Контрольное взвешивание груза/почты по запросу отправителя/получателя</t>
  </si>
  <si>
    <t>Уничтожение невостребованного груза</t>
  </si>
  <si>
    <t>Поставщик услуги + 10%</t>
  </si>
  <si>
    <t xml:space="preserve"> Услуга оказывается по предварительной Заявке.</t>
  </si>
  <si>
    <t xml:space="preserve">Обработка пустых средств пакетирования, включая доставку по перрону от/к ВС от/до склада </t>
  </si>
  <si>
    <t>ULD/сутки</t>
  </si>
  <si>
    <t>Комплектация груза на авиационные паллеты (вне склада)</t>
  </si>
  <si>
    <t>Экспортный груз, возвращенный по причинам, не связанным с действиями обслуживающей компании:</t>
  </si>
  <si>
    <t xml:space="preserve">Хранение возвращенного экспортного груза без раскомплектации средства пакетирования 													</t>
  </si>
  <si>
    <t xml:space="preserve">Оформление в таможне ошибочно засланных грузов, подлежащего возврату за границу </t>
  </si>
  <si>
    <t>Хранение груза подлежащего возврату за границу / прибывшего без транспортной маркировки/с неправ. маркировкой</t>
  </si>
  <si>
    <t>кг/сут</t>
  </si>
  <si>
    <t>1. Период бесплатного хранения отсутствует.
2. Минимальный сбор 4,30 USD/ГАН без учета НДС.</t>
  </si>
  <si>
    <t xml:space="preserve">Хранение невостребованного груза или груза задержанного таможенным органом </t>
  </si>
  <si>
    <t>Хранение Генерального груза, почты</t>
  </si>
  <si>
    <t>1. Период бесплатного хранения 2 (двое) суток не считая даты помещения на склад.
2. Минимальный сбор 3,50 USD/ГАН без учета НДС.</t>
  </si>
  <si>
    <t>Хранение груза категории DGR, VAL, VUN, HUM, PER, AVI, LHO</t>
  </si>
  <si>
    <t>1. Период бесплатного хранения 1 (одни) сутки не считая даты помещения на склад.
2. Минимальный сбор 3,50 USD/ГАН без учета НДС.</t>
  </si>
  <si>
    <t>Хранение опасного груза 7 класса опасности</t>
  </si>
  <si>
    <t>Хранение груза с заявленным температурным режимом</t>
  </si>
  <si>
    <t xml:space="preserve">Хранение трансферного груза без раскомплектации </t>
  </si>
  <si>
    <t>Период бесплатного хранения 3 (трое) суток не считая даты помещения на склад.</t>
  </si>
  <si>
    <t xml:space="preserve">Хранение трансферного груза россыпью/BULK </t>
  </si>
  <si>
    <t>Ответственное хранение</t>
  </si>
  <si>
    <t xml:space="preserve">1. Период бесплатного хранения отсутствует.
2. Минимальный сбор 3,50 USD/ГАН без учета НДС.
3. При помещении на ответственное хранение и выдаче груза дополнительно оплачивается услуга обработки генерального груза.
4. При помещении оформляется Акт приема груза на ответственное хранение </t>
  </si>
  <si>
    <t>Хранение авиатехимущества авиакомпании</t>
  </si>
  <si>
    <t>шт/мес.</t>
  </si>
  <si>
    <t>1. Период бесплатного хранения отсутствует.
2. При помещении на ответственное хранение и выдаче груза дополнительно оплачивается услуга обработки генерального груза</t>
  </si>
  <si>
    <t>Хранение груза на открытой площадке</t>
  </si>
  <si>
    <t>1. Период бесплатного хранения отсутствует.
2.  Минимальный сбор 2,90 USD/ГАН без учета НДС
3. Применяется для категорий груза с нестандартными объемно - весовыми характеристиками</t>
  </si>
  <si>
    <t>Стоянка автотранспорта в зоне таможенного контроля</t>
  </si>
  <si>
    <t>тс/сутки</t>
  </si>
  <si>
    <t>1. Тариф взимается за каждые полные и не полные сутки независимо от времени въезда и выезда автотраспорта в/из зоны таможенного контроля.
2. Период бесплатного нахождения ТС на территории СВХ, необходимый для завершения таможенной процедуры таможенного транзита, длится до момента закрытия транзита, но не более 27 часов с момента заезда ТС в ЗТК.
3.  Услуга оказывается по предварительной Заявке.</t>
  </si>
  <si>
    <t>Информирование грузополучателя о прибытии груза по электронной почте</t>
  </si>
  <si>
    <t>Информирование о статусе груза по электронной почте</t>
  </si>
  <si>
    <t>Направление телеграммы по каналам SITA/AFTN</t>
  </si>
  <si>
    <t>Печать электронных сообщений, телеграмм</t>
  </si>
  <si>
    <t>Отправление сообщений формата FHL, FWB</t>
  </si>
  <si>
    <t>сообщение</t>
  </si>
  <si>
    <t>Отправка копии AWB и сопроводительной документации по электронной почте</t>
  </si>
  <si>
    <t>лист</t>
  </si>
  <si>
    <t>Изготовление копий документов (сканкопии)</t>
  </si>
  <si>
    <t>Печать документов, полученных по e-mail, тарифицируется как изготовление копий документов</t>
  </si>
  <si>
    <t>Предоставление ячейки для хранения документов</t>
  </si>
  <si>
    <t>шт/мес</t>
  </si>
  <si>
    <t xml:space="preserve">Вывоз груза для осуществления предварительного осмотра по обращению Клиента </t>
  </si>
  <si>
    <t>По Заявке</t>
  </si>
  <si>
    <t>Предоставление документов в таможню для проведения таможенной операции по оформлению разрешения на убытие товара</t>
  </si>
  <si>
    <t>Грузовой манифест и AWB</t>
  </si>
  <si>
    <t>Предоставление документов в таможню по трансферному грузу/оформление транзита</t>
  </si>
  <si>
    <t>Проверка немаркированных мест и их маркировка</t>
  </si>
  <si>
    <t>Оформление в таможне груза, прибывшего без транспортной маркировки / без документов</t>
  </si>
  <si>
    <t xml:space="preserve">Оформление в таможне груза, прибывшего с неправильной маркировкой </t>
  </si>
  <si>
    <t xml:space="preserve">Получение разрешения в таможенных органах РФ на размещение грузов на СВХ, не указ. в груз. манифесте </t>
  </si>
  <si>
    <t xml:space="preserve">Содействие в розыске документов совместно с авиакомпанией, грузоотправителем и грузополучателем  </t>
  </si>
  <si>
    <t>Перевзвешивание трансферной паллеты/контейнера</t>
  </si>
  <si>
    <t xml:space="preserve">Полная перекомплектация паллеты/контейнера </t>
  </si>
  <si>
    <t>Частичная перекомплектация и восстановление контура ULD</t>
  </si>
  <si>
    <t xml:space="preserve">Претензия  (претензионная работа) </t>
  </si>
  <si>
    <t xml:space="preserve">proof of delivery – подтверждение о доставке/получении груза </t>
  </si>
  <si>
    <t xml:space="preserve">Предоставление копий авианакладных для обоснования применения ставки НДС 0% </t>
  </si>
  <si>
    <t>Переоформление груза на СВХ с CMR/ТТН на новую транспортную накладную</t>
  </si>
  <si>
    <t>Не более 20 фото на 1 AWB</t>
  </si>
  <si>
    <t>тс</t>
  </si>
  <si>
    <t>шт.</t>
  </si>
  <si>
    <t>Взвешивание транспортного средства на автомобильных весах</t>
  </si>
  <si>
    <t>ч</t>
  </si>
  <si>
    <t>Маркировка с обозначением надлежащих отгрузочных  наименований, номеров по списку ООН/надлежащей информации по живым животным и сведений об отправителе/получателе, Знаки классов опасности, "живые животные"</t>
  </si>
  <si>
    <t>знак</t>
  </si>
  <si>
    <t>Расходные и упаковочные материалы предоставляются при их наличии</t>
  </si>
  <si>
    <t>Упаковка обычного груза</t>
  </si>
  <si>
    <t>Обмотка груза в Стрейч-пленку (основание до 80х120)</t>
  </si>
  <si>
    <t xml:space="preserve">Обмотка груза в Стрейч-пленку (основание от 80х120 до 120х120) </t>
  </si>
  <si>
    <t>Обмотка груза в Стрейч-пленку (основание более 120х120)</t>
  </si>
  <si>
    <t>Оклейка скотчем</t>
  </si>
  <si>
    <t>Установка пломбы</t>
  </si>
  <si>
    <t>Швартовочные ремни</t>
  </si>
  <si>
    <t xml:space="preserve">Предоставление упаковочных материалов для укрытия груза/почты от погодных воздействий: тип ULD: все, за исключением PGA </t>
  </si>
  <si>
    <t>цена по запросу</t>
  </si>
  <si>
    <t>Предоставление упаковочных материалов для укрытия груза/почты от погодных воздействий:  тип ULD: PGA</t>
  </si>
  <si>
    <t xml:space="preserve">Упаковка груза стрейч-пленкой </t>
  </si>
  <si>
    <t xml:space="preserve">Переоформление трансферного груза на новую грузовую авианакладную </t>
  </si>
  <si>
    <t xml:space="preserve">Оформление/печать грузовой авианакладной (AWB) </t>
  </si>
  <si>
    <t>Оформление "Nil Cargo Manifest to the Carrier"</t>
  </si>
  <si>
    <t>манифест</t>
  </si>
  <si>
    <t>Содействие в оформлении «Декларации ОГ»/ Классификация опасного груза (определение номера ООН)</t>
  </si>
  <si>
    <t>Содействие в оформлении сертификата Отправителя живых животных и проверка сопроводительной документа</t>
  </si>
  <si>
    <t>Оформление, контроль и экспертное сопровождение опасного/специального груза</t>
  </si>
  <si>
    <t>услуга</t>
  </si>
  <si>
    <t>Предоставление грузчиков для хозяйственных работ</t>
  </si>
  <si>
    <t xml:space="preserve">Простой грузчиков </t>
  </si>
  <si>
    <t>чел./час</t>
  </si>
  <si>
    <t>Сопровождение представителя грузоотправителя на территории КЗА</t>
  </si>
  <si>
    <t>Предоставление документов на груз/почту по прилету и вылету (вкл. док. на невыгр. загрузку)*</t>
  </si>
  <si>
    <t>оборотный рейс</t>
  </si>
  <si>
    <t>Получение разрешения на прибытие/убытие ВС, включая предоставление полного пакета документов за исключением грузовых и почтовых документов**</t>
  </si>
  <si>
    <t>Оформление сопроводит. документов на груз в таможне, без тамож. осмотра для груза до 500 кг</t>
  </si>
  <si>
    <t xml:space="preserve">Партия груз </t>
  </si>
  <si>
    <t>Оформление сопроводит. документов на груз в таможне, без тамож. осмотра для  груза 501-1000кг</t>
  </si>
  <si>
    <t>Оформление сопроводит. документов на груз в таможне, без тамож. осмотра для груза 1001-3000кг</t>
  </si>
  <si>
    <t>Оформление сопроводит. документов на груз в таможне, без тамож. осмотра для груза св. 3000 кг</t>
  </si>
  <si>
    <t xml:space="preserve">кв.м </t>
  </si>
  <si>
    <t>Ликвидация загрязнения искусственного покрытия грузового двора автомобильным топливом, ГСМ, специальными жидкостями</t>
  </si>
  <si>
    <t>Ликвидация замусоривания грузового двора</t>
  </si>
  <si>
    <t>Цена USD 
(без учета НДС)</t>
  </si>
  <si>
    <t>НДС, USD</t>
  </si>
  <si>
    <t>Цена USD 
(с учетом НДС)</t>
  </si>
  <si>
    <t>3.1.</t>
  </si>
  <si>
    <t>1. Минимальный сбор - 10 USD без учета НДС за ГАН. 
2. Взимается дополнительно к услугам обработки груза/почты. 
3. Услуга оказывается по предварительной Заявке.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</si>
  <si>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</si>
  <si>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</si>
  <si>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</si>
  <si>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</si>
  <si>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</si>
  <si>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</si>
  <si>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</si>
  <si>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</si>
  <si>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</si>
  <si>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</si>
  <si>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</si>
  <si>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</si>
  <si>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</si>
  <si>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</si>
  <si>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</si>
  <si>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</si>
  <si>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</si>
  <si>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</si>
  <si>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</si>
  <si>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</si>
  <si>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ГАН</t>
  </si>
  <si>
    <t>Предоставление подкладочного материала (деревянный европоддон)</t>
  </si>
  <si>
    <t xml:space="preserve">Предоставление подкладочного материала (доска 300*20*2,5) </t>
  </si>
  <si>
    <t>Предоставление подкладочного материала (брус 2м)</t>
  </si>
  <si>
    <t>Предоставление подкладочного материала (брус 3м)</t>
  </si>
  <si>
    <t>Предоставление подкладочного материала (скотч/клейкая лента - 1 рулон)</t>
  </si>
  <si>
    <t>Предоставление упаковочного материала (картонный короб)</t>
  </si>
  <si>
    <t>Предоставление упаковочного материала (полипропиленовый мешок)</t>
  </si>
  <si>
    <t>Предоставление упаковочного материала (термочехол для специальных категорий груза)</t>
  </si>
  <si>
    <t>Расходные и упаковочные материалы предоставляются при их наличии.
Услуга - 1 ед.</t>
  </si>
  <si>
    <r>
      <rPr>
        <b/>
        <sz val="12"/>
        <rFont val="Arial Narrow"/>
        <family val="2"/>
        <charset val="204"/>
      </rPr>
      <t>Примечание:</t>
    </r>
    <r>
      <rPr>
        <sz val="12"/>
        <rFont val="Arial Narrow"/>
        <family val="2"/>
        <charset val="204"/>
      </rPr>
      <t xml:space="preserve">
1. Минимальный оплачиваемый вес по услугам складской обработки груза - 10 кг. (вне зависимости от характера груза).
2. Под негабаритным грузом понимается груз, габариты одного грузового места которого превышают габаритные размеры рамки досмотрового оборудования в пункте приема груза на склад (габариты 1450 х 1600 мм). Применятся только для отправляемых грузов.
3. Погрузо-разгрузочные работы при сдаче/получении груза/почты не входят в стоимость услуг по обработке груза и почты.
4. Все тарифы даны без учета НДС. Налог на добавленную стоимость взимается сверх указанной цены в соответствии с действующим на момент расчетов законодательством Российской Федерации.
5. 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кассу.
Размер ставки НДС составляет 20%</t>
    </r>
  </si>
  <si>
    <r>
      <rPr>
        <b/>
        <sz val="12"/>
        <rFont val="Arial Narrow"/>
        <family val="2"/>
        <charset val="204"/>
      </rPr>
      <t>Примечание:</t>
    </r>
    <r>
      <rPr>
        <sz val="12"/>
        <rFont val="Arial Narrow"/>
        <family val="2"/>
        <charset val="204"/>
      </rPr>
      <t xml:space="preserve">
1. Все тарифы даны без учета НДС. Налог на добавленную стоимость взимается сверх указанной цены в соответствии с действующим на момент расчетов законодательством Российской Федерации.
2. 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кассу.
Размер ставки НДС составляет 20%</t>
    </r>
  </si>
  <si>
    <r>
      <rPr>
        <b/>
        <sz val="12"/>
        <rFont val="Arial Narrow"/>
        <family val="2"/>
        <charset val="204"/>
      </rPr>
      <t>Примечание:</t>
    </r>
    <r>
      <rPr>
        <sz val="12"/>
        <rFont val="Arial Narrow"/>
        <family val="2"/>
        <charset val="204"/>
      </rPr>
      <t xml:space="preserve">
1. Оплата взимается за каждые полные и неполные сутки платного хранения независимо от времени помещения груза/почты на склад и времени получения груза/почты Клиентом/ отправки груза/почты в а/п назначения в течение календарных суток.
2. При исчеслении сроков хранения сутками считается время до 24 час. 00 мин. каждой календарной даты.
3. Для прибывающего груза при наличии нескольких видов груза по характеру в одной накладной тарификация за хранение производится по наибольшему тарифу.
Для отправляемого груза при наличии нескольких видов груза по характеру в одной накладной тарификация за хранение производится отдельно для каждого вида груза. Минимальный сбор рассчитывается исходя из общего веса груза по авианакладной по наибольшему тарифу.
4. В случае частичной поставки груза по одной авианакладной, хранение рассчитывается для каждой партии отдельно.
5. При исчислении сроков хранения, если груз прибывает партиями, хранение начинается с момента поступления первой партии и начисляется на каждую партию груза отдельно.
6. Хранение груза на СВХ, следующего по CMR/ТТН, тарифицируется согласно тарифам на услуги по хранению соответствующей категории груза; период бесплатного хранения отсутствует; в случае
таможенного оформления груза "с колес" взимается тариф за стоянку автотранспорта в зоне таможенного контроля.
7.  Не предоставляются услуги хранения следующих категорий груза:
MUW - военное снаряжение,
GUN - оружие,
DGR - опасные грузы следующих категорий и классов: 1.1, 1.2, 1.3, 1.4 (хранение возможно только 1.4S за исключение взрывчатых материалов промышленного назначения), 1.5, 1.6,
LHO - живые донорские органы,
AVI - живые животные (возможно временное размещение, но не более 7 часов до вылета/после прилета рейса),
VAL/VUN - ценные грузы/грузы, подверженные риску кражи.
8. Все тарифы даны без учета НДС. Налог на добавленную стоимость взимается сверх указанной цены в соответствии с действующим на момент расчетов законодательством Российской Федерации.
9. 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кассу.
Размер ставки НДС составляет 20%</t>
    </r>
  </si>
  <si>
    <t>комплект док-ов/ месяц</t>
  </si>
  <si>
    <t>претенз. дело</t>
  </si>
  <si>
    <t>Представительские услуги при оформлении прибывающего/отправляемого груза</t>
  </si>
  <si>
    <t xml:space="preserve">Перронная обработка груза, почты, балласта </t>
  </si>
  <si>
    <t>Для всех категорий груза.
Оплачивается Перевозчиком, если иное не предусмотрено договором или распоряжением.</t>
  </si>
  <si>
    <t xml:space="preserve">Возврат груза/почты/балласта из-под борта ВС </t>
  </si>
  <si>
    <t>Для всех категорий груза с оплатой тарифов по вылету</t>
  </si>
  <si>
    <t>Возврат из-под борта ВС ULD без расконсолидации</t>
  </si>
  <si>
    <t xml:space="preserve">2. Складская обработка прибывающего/ отправляемого груза </t>
  </si>
  <si>
    <t>2.1.</t>
  </si>
  <si>
    <t>2.3.</t>
  </si>
  <si>
    <t>2.2.</t>
  </si>
  <si>
    <t>2.4.</t>
  </si>
  <si>
    <t>2.5.</t>
  </si>
  <si>
    <t>2.6.</t>
  </si>
  <si>
    <t>2.7.</t>
  </si>
  <si>
    <t xml:space="preserve">1. Перронная обработка прибывающего/ отправляемого груза </t>
  </si>
  <si>
    <t>Экспресс-обработка груза (до 100кг)</t>
  </si>
  <si>
    <t>1. Взимается дополнительно к услугам обработки груза/почты. 
2. Не включая МВЛ по вылету.
3. Услуга оказывается по предварительной Заявке.</t>
  </si>
  <si>
    <t>Экспресс-обработка груза (свыше 100кг)</t>
  </si>
  <si>
    <r>
      <rPr>
        <b/>
        <sz val="12"/>
        <rFont val="Arial Narrow"/>
        <family val="2"/>
        <charset val="204"/>
      </rPr>
      <t>Примечание:</t>
    </r>
    <r>
      <rPr>
        <sz val="12"/>
        <rFont val="Arial Narrow"/>
        <family val="2"/>
        <charset val="204"/>
      </rPr>
      <t xml:space="preserve">
1. Все тарифы даны без учета НДС. Налог на добавленную стоимость взимается сверх указанной цены в соответствии с действующим на момент расчетов законодательством Российской Федерации.
2. Услуги, тарифицируемые в USD, подлежат оплате в рублях, по курсу USD к рублю, установленному ЦБ РФ на день поступления денежных средств на расчетный счет и/или в кассу.
Размер ставки НДС составляет 20%
3.*Предоставление документов в отдел таможенного оформления и таможенного контроля таможенного поста «Аэродром Раменское» Домодедовской таможни, органы ветеринарного, фито-санитарного, санитарно-карантинного контроля, а также получение предварительного разрешения на выгрузку, погрузку груза на рейс путем подачи предварительных сведений и документов (в электронном виде) по прибывающему/убывающему рейсу.
4. **Получение разрешения на прибытие/убытие ВС в отделе таможенного оформления и таможенного контроля таможенного поста «Аэродром Раменское» Домодедовской таможни на прибывающий/убывающий рейс (генеральная декларация, пассажирская ведомость, сводная информация о товарах и припасах на борту ВС, предоставление топливных заправочных ордеров), подготовленных Перевозчиком, с последующей передачей оформленных документов Перевозчику.
</t>
    </r>
  </si>
  <si>
    <t xml:space="preserve">Обработка трансферных ULD </t>
  </si>
  <si>
    <t>Используется повышающий коэффициент при увеличении количества случаев разлива/слива/ замусоривания за последние 12 месяцев:
1-ый случай - 1;
2-ой случай - 1,3;
3-ий случай - 1,5; 
4-случай и более - 2</t>
  </si>
  <si>
    <t>По Заявке/ на основании письменного обращения Клиента при наличии технической возможности.</t>
  </si>
  <si>
    <t>Предоставление погрузчика (грузоподъемность до 3 тонн) для проведения погрузо-разгрузочных работ</t>
  </si>
  <si>
    <t>Минимальное время подлежащее оплате 1 час</t>
  </si>
  <si>
    <t>Предоставление погрузчика (грузоподъемность до 8 тонн) для проведения погрузо-разгрузочных работ</t>
  </si>
  <si>
    <t>Минимальное время подлежащее оплате 3 часа</t>
  </si>
  <si>
    <t>Предоставление спецтранспорта АПК-10</t>
  </si>
  <si>
    <t xml:space="preserve">Предоставление гидравлической тележки для проведения  погрузо-разгрузочных работ </t>
  </si>
  <si>
    <t>Предоставление автокрана</t>
  </si>
  <si>
    <t>Предоставление грузового автомобиля г/п 20 тонн</t>
  </si>
  <si>
    <t xml:space="preserve">Предоставление тягача для транспортировки груза / ленточного транспортера / грузовых/паллетных тележек  </t>
  </si>
  <si>
    <t>Минимальное время подлежащее оплате 2 часа</t>
  </si>
  <si>
    <t xml:space="preserve">Предоставление перегружателя контейнеров и паллет </t>
  </si>
  <si>
    <t>Предоставление багажной тележки</t>
  </si>
  <si>
    <t>1 час</t>
  </si>
  <si>
    <t>3. Обработка груза без раскомплектации на грузовом терминале</t>
  </si>
  <si>
    <t>Обработка груза (категории BIG) без раскомплектации на грузовом терминале</t>
  </si>
  <si>
    <t>4. Дополнительные услуги при обработке груза</t>
  </si>
  <si>
    <t>4.11.</t>
  </si>
  <si>
    <t>4.12.</t>
  </si>
  <si>
    <t>4.14.</t>
  </si>
  <si>
    <t>4.13.</t>
  </si>
  <si>
    <t>4.15.</t>
  </si>
  <si>
    <t>4.16.</t>
  </si>
  <si>
    <t>4.17.</t>
  </si>
  <si>
    <t>4.18.</t>
  </si>
  <si>
    <t>4.19.</t>
  </si>
  <si>
    <t>5. Хранение груза</t>
  </si>
  <si>
    <t>6.  Дополнительные услуги при оформлении прибывающего/отправляемого груза</t>
  </si>
  <si>
    <t>6.1.</t>
  </si>
  <si>
    <t>6.2.</t>
  </si>
  <si>
    <t>6.3.</t>
  </si>
  <si>
    <t>6.4.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</si>
  <si>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</si>
  <si>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</si>
  <si>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</si>
  <si>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</si>
  <si>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</si>
  <si>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</si>
  <si>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</si>
  <si>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</si>
  <si>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</si>
  <si>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</si>
  <si>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</si>
  <si>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</si>
  <si>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</si>
  <si>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</si>
  <si>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</si>
  <si>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</si>
  <si>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</si>
  <si>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</si>
  <si>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>6.5.</t>
  </si>
  <si>
    <t>6.15.</t>
  </si>
  <si>
    <t>6.25.</t>
  </si>
  <si>
    <t>7. Предоставление спецтехники</t>
  </si>
  <si>
    <t>7.1.</t>
  </si>
  <si>
    <t>7.2.</t>
  </si>
  <si>
    <t>7.3.</t>
  </si>
  <si>
    <t>7.4.</t>
  </si>
  <si>
    <t>7.5.</t>
  </si>
  <si>
    <t>7.7.</t>
  </si>
  <si>
    <t>7.8.</t>
  </si>
  <si>
    <t>7.9.</t>
  </si>
  <si>
    <t>7.6.</t>
  </si>
  <si>
    <t>8. Упаковка и маркировка</t>
  </si>
  <si>
    <t>8.2.</t>
  </si>
  <si>
    <t>8.3.</t>
  </si>
  <si>
    <t>8.4.</t>
  </si>
  <si>
    <t>8.5.</t>
  </si>
  <si>
    <t>8.6.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</si>
  <si>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</si>
  <si>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</si>
  <si>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</si>
  <si>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</si>
  <si>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</si>
  <si>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</si>
  <si>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</si>
  <si>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</si>
  <si>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</si>
  <si>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8.18.</t>
  </si>
  <si>
    <t>8.19.</t>
  </si>
  <si>
    <t>8.20.</t>
  </si>
  <si>
    <t>8.7.</t>
  </si>
  <si>
    <t>8.17.</t>
  </si>
  <si>
    <t>8.1.</t>
  </si>
  <si>
    <t>9. Оформление рейсовой документации</t>
  </si>
  <si>
    <t>9.1.</t>
  </si>
  <si>
    <t>9.2.</t>
  </si>
  <si>
    <t>9.3.</t>
  </si>
  <si>
    <t>9.4.</t>
  </si>
  <si>
    <t>9.5.</t>
  </si>
  <si>
    <t>10. Прочие услуги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</si>
  <si>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</si>
  <si>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</si>
  <si>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</si>
  <si>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</si>
  <si>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</si>
  <si>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</si>
  <si>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</si>
  <si>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</si>
  <si>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10.10.</t>
  </si>
  <si>
    <t>10.11.</t>
  </si>
  <si>
    <t>10.12.</t>
  </si>
  <si>
    <t>10.9.</t>
  </si>
  <si>
    <t xml:space="preserve">Минимальный сбор - 2,50 USD без учета НДС. </t>
  </si>
  <si>
    <t>1. Минимальный сбор - 5,00 USD без учета НДС. 
2. Взимается дополнительно к услугам обработки груза/почты.
3. Услуга оказывается по предварительной Заявке.</t>
  </si>
  <si>
    <t>Фотографирование груза на складе по заявке клиента</t>
  </si>
  <si>
    <t>Приложение 2.</t>
  </si>
  <si>
    <t>5.11.</t>
  </si>
  <si>
    <t>Размещение и хранение бортпитания в холодильных камерах</t>
  </si>
  <si>
    <t>рейс</t>
  </si>
  <si>
    <t>Контроль за средствами пакетирования и учет</t>
  </si>
  <si>
    <t>Тарифы на услуги по обработке грузов и другие услуги АО "ЖИА КАРГО" для иностранных эксплуатантов в Международном аэропорту «Жуковский»
Действует с 01.04.2023 г.</t>
  </si>
  <si>
    <t>Опломбирование скомплектованных авиационных паллет</t>
  </si>
  <si>
    <t>По Заявке/ на основании письменного обращения Перевозчика/Клиента при наличии технической возможности.</t>
  </si>
  <si>
    <t>6.26.</t>
  </si>
  <si>
    <t>Информирование Перевозчика по электронной почте о нарушениях в упаковке или несоответствии в комплектности отправлений</t>
  </si>
  <si>
    <t>По Заявке/ на основании письменного обращения Перевозчика</t>
  </si>
  <si>
    <t>4.20.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</si>
</sst>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\ [$USD]_-;\-* #,##0.00\ [$USD]_-;_-* &quot;-&quot;??\ [$USD]_-;_-@_-"/>
    <numFmt numFmtId="166" formatCode="_-* #,##0.00\ [$RUB]_-;\-* #,##0.00\ [$RUB]_-;_-* &quot;-&quot;??\ [$RUB]_-;_-@_-"/>
    <numFmt numFmtId="167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name val="Arial"/>
      <family val="2"/>
    </font>
    <font>
      <sz val="12"/>
      <color rgb="FFBCD57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4"/>
      <name val="Arial Narrow"/>
      <family val="2"/>
      <charset val="204"/>
    </font>
    <font>
      <b/>
      <sz val="10"/>
      <color rgb="FFC00000"/>
      <name val="Arial Narrow"/>
      <family val="2"/>
      <charset val="204"/>
    </font>
    <font>
      <b/>
      <sz val="12"/>
      <color rgb="FFBCD57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rgb="FF0070C0"/>
      <name val="Arial Narrow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273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hair">
        <color rgb="FFBCD570"/>
      </left>
      <right style="hair">
        <color rgb="FFBCD570"/>
      </right>
      <top style="hair">
        <color rgb="FFBCD570"/>
      </top>
      <bottom style="hair">
        <color rgb="FFBCD57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rgb="FFBCD570"/>
      </left>
      <right style="hair">
        <color rgb="FFBCD570"/>
      </right>
      <top style="hair">
        <color rgb="FFBCD570"/>
      </top>
      <bottom/>
      <diagonal/>
    </border>
    <border>
      <left style="hair">
        <color theme="1" tint="0.34998626667073579"/>
      </left>
      <right style="hair">
        <color theme="1" tint="0.34998626667073579"/>
      </right>
      <top/>
      <bottom/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 style="thin">
        <color theme="1" tint="0.34998626667073579"/>
      </right>
      <top/>
      <bottom/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rgb="FFBCD570"/>
      </left>
      <right style="hair">
        <color rgb="FFBCD570"/>
      </right>
      <top style="hair">
        <color rgb="FFBCD570"/>
      </top>
      <bottom style="thin">
        <color theme="1" tint="0.34998626667073579"/>
      </bottom>
      <diagonal/>
    </border>
    <border>
      <left style="hair">
        <color theme="1" tint="0.34998626667073579"/>
      </left>
      <right style="thin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 style="hair">
        <color theme="1" tint="0.34998626667073579"/>
      </top>
      <bottom/>
      <diagonal/>
    </border>
    <border>
      <left/>
      <right/>
      <top style="hair">
        <color theme="1" tint="0.34998626667073579"/>
      </top>
      <bottom/>
      <diagonal/>
    </border>
    <border>
      <left/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/>
      <top/>
      <bottom/>
      <diagonal/>
    </border>
    <border>
      <left/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 style="thin">
        <color theme="1" tint="0.34998626667073579"/>
      </bottom>
      <diagonal/>
    </border>
    <border>
      <left/>
      <right style="hair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theme="1" tint="0.34998626667073579"/>
      </right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/>
      <right style="thin">
        <color theme="1" tint="0.34998626667073579"/>
      </right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3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4" fillId="3" borderId="6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/>
    </xf>
    <xf numFmtId="0" fontId="10" fillId="2" borderId="13" xfId="1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 wrapText="1"/>
    </xf>
    <xf numFmtId="0" fontId="10" fillId="2" borderId="8" xfId="1" applyFont="1" applyFill="1" applyBorder="1" applyAlignment="1">
      <alignment horizontal="center" vertical="center"/>
    </xf>
    <xf numFmtId="165" fontId="10" fillId="4" borderId="8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18" xfId="1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left" vertical="center"/>
    </xf>
    <xf numFmtId="0" fontId="10" fillId="2" borderId="10" xfId="2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7" xfId="1" applyFont="1" applyFill="1" applyBorder="1" applyAlignment="1">
      <alignment horizontal="center" vertical="center"/>
    </xf>
    <xf numFmtId="165" fontId="10" fillId="4" borderId="8" xfId="0" applyNumberFormat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vertical="center"/>
    </xf>
    <xf numFmtId="0" fontId="10" fillId="2" borderId="14" xfId="1" applyFont="1" applyFill="1" applyBorder="1" applyAlignment="1">
      <alignment horizontal="left" vertical="center" wrapText="1"/>
    </xf>
    <xf numFmtId="165" fontId="1" fillId="2" borderId="0" xfId="0" applyNumberFormat="1" applyFont="1" applyFill="1" applyAlignment="1">
      <alignment vertical="center"/>
    </xf>
    <xf numFmtId="0" fontId="10" fillId="2" borderId="28" xfId="1" applyFont="1" applyFill="1" applyBorder="1" applyAlignment="1">
      <alignment horizontal="left" vertical="center"/>
    </xf>
    <xf numFmtId="0" fontId="10" fillId="2" borderId="29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left" vertical="center" wrapText="1"/>
    </xf>
    <xf numFmtId="0" fontId="10" fillId="2" borderId="32" xfId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166" fontId="10" fillId="2" borderId="0" xfId="0" applyNumberFormat="1" applyFont="1" applyFill="1" applyAlignment="1">
      <alignment horizontal="center" vertical="center"/>
    </xf>
    <xf numFmtId="166" fontId="11" fillId="2" borderId="0" xfId="0" applyNumberFormat="1" applyFont="1" applyFill="1" applyAlignment="1">
      <alignment horizontal="center" vertical="center"/>
    </xf>
    <xf numFmtId="165" fontId="10" fillId="4" borderId="7" xfId="0" applyNumberFormat="1" applyFont="1" applyFill="1" applyBorder="1" applyAlignment="1">
      <alignment horizontal="center" vertical="center"/>
    </xf>
    <xf numFmtId="165" fontId="10" fillId="4" borderId="10" xfId="0" applyNumberFormat="1" applyFont="1" applyFill="1" applyBorder="1" applyAlignment="1">
      <alignment horizontal="center" vertical="center"/>
    </xf>
    <xf numFmtId="165" fontId="10" fillId="4" borderId="29" xfId="0" applyNumberFormat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0" fontId="10" fillId="2" borderId="33" xfId="1" applyFont="1" applyFill="1" applyBorder="1" applyAlignment="1">
      <alignment horizontal="left" vertical="center" wrapText="1"/>
    </xf>
    <xf numFmtId="0" fontId="10" fillId="4" borderId="3" xfId="1" applyFont="1" applyFill="1" applyBorder="1" applyAlignment="1">
      <alignment horizontal="left" vertical="top" wrapText="1"/>
    </xf>
    <xf numFmtId="0" fontId="10" fillId="4" borderId="4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66" fontId="9" fillId="4" borderId="21" xfId="0" applyNumberFormat="1" applyFont="1" applyFill="1" applyBorder="1" applyAlignment="1">
      <alignment horizontal="center" vertical="center"/>
    </xf>
    <xf numFmtId="166" fontId="9" fillId="4" borderId="22" xfId="0" applyNumberFormat="1" applyFont="1" applyFill="1" applyBorder="1" applyAlignment="1">
      <alignment horizontal="center" vertical="center"/>
    </xf>
    <xf numFmtId="166" fontId="9" fillId="4" borderId="23" xfId="0" applyNumberFormat="1" applyFont="1" applyFill="1" applyBorder="1" applyAlignment="1">
      <alignment horizontal="center" vertical="center"/>
    </xf>
    <xf numFmtId="166" fontId="9" fillId="4" borderId="24" xfId="0" applyNumberFormat="1" applyFont="1" applyFill="1" applyBorder="1" applyAlignment="1">
      <alignment horizontal="center" vertical="center"/>
    </xf>
    <xf numFmtId="166" fontId="9" fillId="4" borderId="0" xfId="0" applyNumberFormat="1" applyFont="1" applyFill="1" applyAlignment="1">
      <alignment horizontal="center" vertical="center"/>
    </xf>
    <xf numFmtId="166" fontId="9" fillId="4" borderId="25" xfId="0" applyNumberFormat="1" applyFont="1" applyFill="1" applyBorder="1" applyAlignment="1">
      <alignment horizontal="center" vertical="center"/>
    </xf>
    <xf numFmtId="166" fontId="9" fillId="4" borderId="26" xfId="0" applyNumberFormat="1" applyFont="1" applyFill="1" applyBorder="1" applyAlignment="1">
      <alignment horizontal="center" vertical="center"/>
    </xf>
    <xf numFmtId="166" fontId="9" fillId="4" borderId="12" xfId="0" applyNumberFormat="1" applyFont="1" applyFill="1" applyBorder="1" applyAlignment="1">
      <alignment horizontal="center" vertical="center"/>
    </xf>
    <xf numFmtId="166" fontId="9" fillId="4" borderId="27" xfId="0" applyNumberFormat="1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left" wrapText="1"/>
    </xf>
    <xf numFmtId="0" fontId="10" fillId="4" borderId="4" xfId="1" applyFont="1" applyFill="1" applyBorder="1" applyAlignment="1">
      <alignment horizontal="left" wrapText="1"/>
    </xf>
    <xf numFmtId="0" fontId="10" fillId="4" borderId="5" xfId="1" applyFont="1" applyFill="1" applyBorder="1" applyAlignment="1">
      <alignment horizontal="left" wrapText="1"/>
    </xf>
    <xf numFmtId="0" fontId="10" fillId="4" borderId="3" xfId="1" applyFont="1" applyFill="1" applyBorder="1" applyAlignment="1">
      <alignment horizontal="left" vertical="center" wrapText="1"/>
    </xf>
    <xf numFmtId="0" fontId="10" fillId="4" borderId="4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 wrapText="1"/>
    </xf>
    <xf numFmtId="0" fontId="10" fillId="2" borderId="20" xfId="1" applyFont="1" applyFill="1" applyBorder="1" applyAlignment="1">
      <alignment horizontal="left" vertical="center" wrapText="1"/>
    </xf>
    <xf numFmtId="0" fontId="10" fillId="2" borderId="14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0" fillId="2" borderId="30" xfId="1" applyFont="1" applyFill="1" applyBorder="1" applyAlignment="1">
      <alignment horizontal="left" vertical="center" wrapText="1"/>
    </xf>
    <xf numFmtId="0" fontId="10" fillId="2" borderId="17" xfId="1" applyFont="1" applyFill="1" applyBorder="1" applyAlignment="1">
      <alignment horizontal="left" vertical="center" wrapText="1"/>
    </xf>
    <xf numFmtId="0" fontId="10" fillId="2" borderId="15" xfId="1" applyFont="1" applyFill="1" applyBorder="1" applyAlignment="1">
      <alignment horizontal="left" vertical="center" wrapText="1"/>
    </xf>
  </cellXfs>
  <cellStyles count="4">
    <cellStyle name="Обычный" xfId="0" builtinId="0"/>
    <cellStyle name="Обычный_ЖИА КАРГО" xfId="3" xr:uid="{00000000-0005-0000-0000-000001000000}"/>
    <cellStyle name="Обычный_Лист1" xfId="1" xr:uid="{00000000-0005-0000-0000-000002000000}"/>
    <cellStyle name="Обычный_Лист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CE292"/>
  </sheetPr>
  <dimension ref="A1:L144"/>
  <sheetViews>
    <sheetView tabSelected="1" topLeftCell="A2" zoomScale="80" zoomScaleNormal="80" zoomScalePageLayoutView="70" workbookViewId="0">
      <selection activeCell="B2" sqref="B2:G2"/>
    </sheetView>
  </sheetViews>
  <sheetFormatPr defaultColWidth="9.140625" defaultRowHeight="12.75" x14ac:dyDescent="0.25"/>
  <cols>
    <col min="1" max="1" width="8" style="5" customWidth="1"/>
    <col min="2" max="2" width="74.140625" style="1" customWidth="1"/>
    <col min="3" max="3" width="11.28515625" style="7" customWidth="1"/>
    <col min="4" max="4" width="16.42578125" style="2" customWidth="1"/>
    <col min="5" max="5" width="14.42578125" style="2" customWidth="1"/>
    <col min="6" max="6" width="15.85546875" style="2" customWidth="1"/>
    <col min="7" max="7" width="72.85546875" style="2" customWidth="1"/>
    <col min="8" max="8" width="9.140625" style="3" customWidth="1"/>
    <col min="9" max="9" width="16.85546875" style="3" customWidth="1"/>
    <col min="10" max="10" width="13.85546875" style="3" customWidth="1"/>
    <col min="11" max="11" width="9.140625" style="3"/>
    <col min="12" max="12" width="11.28515625" style="3" bestFit="1" customWidth="1"/>
    <col min="13" max="16384" width="9.140625" style="3"/>
  </cols>
  <sheetData>
    <row r="1" spans="1:10" ht="15.75" hidden="1" x14ac:dyDescent="0.25">
      <c r="G1" s="55" t="s">
        <v>299</v>
      </c>
    </row>
    <row r="2" spans="1:10" ht="72" customHeight="1" x14ac:dyDescent="0.25">
      <c r="A2" s="1"/>
      <c r="B2" s="81" t="s">
        <v>304</v>
      </c>
      <c r="C2" s="81"/>
      <c r="D2" s="81"/>
      <c r="E2" s="81"/>
      <c r="F2" s="81"/>
      <c r="G2" s="81"/>
    </row>
    <row r="3" spans="1:10" ht="39.75" customHeight="1" x14ac:dyDescent="0.25">
      <c r="A3" s="14" t="s">
        <v>0</v>
      </c>
      <c r="B3" s="14" t="s">
        <v>1</v>
      </c>
      <c r="C3" s="15" t="s">
        <v>2</v>
      </c>
      <c r="D3" s="10" t="s">
        <v>132</v>
      </c>
      <c r="E3" s="10" t="s">
        <v>133</v>
      </c>
      <c r="F3" s="10" t="s">
        <v>134</v>
      </c>
      <c r="G3" s="14" t="s">
        <v>3</v>
      </c>
    </row>
    <row r="4" spans="1:10" ht="39.75" customHeight="1" x14ac:dyDescent="0.25">
      <c r="A4" s="60" t="s">
        <v>186</v>
      </c>
      <c r="B4" s="61"/>
      <c r="C4" s="61"/>
      <c r="D4" s="61"/>
      <c r="E4" s="61"/>
      <c r="F4" s="61"/>
      <c r="G4" s="62"/>
    </row>
    <row r="5" spans="1:10" ht="51.75" customHeight="1" x14ac:dyDescent="0.25">
      <c r="A5" s="16" t="s">
        <v>4</v>
      </c>
      <c r="B5" s="17" t="s">
        <v>173</v>
      </c>
      <c r="C5" s="18" t="s">
        <v>5</v>
      </c>
      <c r="D5" s="19">
        <v>0.17</v>
      </c>
      <c r="E5" s="19">
        <v>0.03</v>
      </c>
      <c r="F5" s="19">
        <v>0.2</v>
      </c>
      <c r="G5" s="39" t="s">
        <v>174</v>
      </c>
      <c r="I5" s="49"/>
      <c r="J5" s="47"/>
    </row>
    <row r="6" spans="1:10" ht="39.75" customHeight="1" x14ac:dyDescent="0.25">
      <c r="A6" s="36" t="s">
        <v>6</v>
      </c>
      <c r="B6" s="20" t="s">
        <v>175</v>
      </c>
      <c r="C6" s="34" t="s">
        <v>5</v>
      </c>
      <c r="D6" s="51">
        <v>0.17</v>
      </c>
      <c r="E6" s="19">
        <v>0.03</v>
      </c>
      <c r="F6" s="19">
        <v>0.2</v>
      </c>
      <c r="G6" s="21" t="s">
        <v>176</v>
      </c>
      <c r="I6" s="49"/>
      <c r="J6" s="47"/>
    </row>
    <row r="7" spans="1:10" ht="39.75" customHeight="1" x14ac:dyDescent="0.25">
      <c r="A7" s="36" t="s">
        <v>7</v>
      </c>
      <c r="B7" s="20" t="s">
        <v>177</v>
      </c>
      <c r="C7" s="34" t="s">
        <v>8</v>
      </c>
      <c r="D7" s="51">
        <v>37.700000000000003</v>
      </c>
      <c r="E7" s="19">
        <v>7.5399999999999991</v>
      </c>
      <c r="F7" s="19">
        <v>45.24</v>
      </c>
      <c r="G7" s="21"/>
      <c r="I7" s="49"/>
      <c r="J7" s="47"/>
    </row>
    <row r="8" spans="1:10" ht="39.75" customHeight="1" x14ac:dyDescent="0.25">
      <c r="A8" s="60" t="s">
        <v>178</v>
      </c>
      <c r="B8" s="61"/>
      <c r="C8" s="61"/>
      <c r="D8" s="61"/>
      <c r="E8" s="61"/>
      <c r="F8" s="61"/>
      <c r="G8" s="62"/>
    </row>
    <row r="9" spans="1:10" ht="24.95" customHeight="1" x14ac:dyDescent="0.25">
      <c r="A9" s="16" t="s">
        <v>179</v>
      </c>
      <c r="B9" s="17" t="s">
        <v>9</v>
      </c>
      <c r="C9" s="18" t="s">
        <v>5</v>
      </c>
      <c r="D9" s="19">
        <v>0.17</v>
      </c>
      <c r="E9" s="19">
        <v>0.03</v>
      </c>
      <c r="F9" s="19">
        <v>0.2</v>
      </c>
      <c r="G9" s="39"/>
      <c r="I9" s="49"/>
      <c r="J9" s="47"/>
    </row>
    <row r="10" spans="1:10" ht="24.95" customHeight="1" x14ac:dyDescent="0.25">
      <c r="A10" s="36" t="s">
        <v>180</v>
      </c>
      <c r="B10" s="20" t="s">
        <v>10</v>
      </c>
      <c r="C10" s="34" t="s">
        <v>5</v>
      </c>
      <c r="D10" s="51">
        <v>0.2</v>
      </c>
      <c r="E10" s="19">
        <v>3.999999999999998E-2</v>
      </c>
      <c r="F10" s="19">
        <v>0.24</v>
      </c>
      <c r="G10" s="21"/>
      <c r="I10" s="49"/>
      <c r="J10" s="47"/>
    </row>
    <row r="11" spans="1:10" ht="24.95" customHeight="1" x14ac:dyDescent="0.25">
      <c r="A11" s="36" t="s">
        <v>181</v>
      </c>
      <c r="B11" s="22" t="s">
        <v>11</v>
      </c>
      <c r="C11" s="34" t="s">
        <v>5</v>
      </c>
      <c r="D11" s="51">
        <v>0.24</v>
      </c>
      <c r="E11" s="19">
        <v>4.9999999999999989E-2</v>
      </c>
      <c r="F11" s="19">
        <v>0.28999999999999998</v>
      </c>
      <c r="G11" s="21"/>
      <c r="I11" s="49"/>
      <c r="J11" s="47"/>
    </row>
    <row r="12" spans="1:10" ht="24.95" customHeight="1" x14ac:dyDescent="0.25">
      <c r="A12" s="36" t="s">
        <v>182</v>
      </c>
      <c r="B12" s="20" t="s">
        <v>12</v>
      </c>
      <c r="C12" s="34" t="s">
        <v>5</v>
      </c>
      <c r="D12" s="51">
        <v>0.32</v>
      </c>
      <c r="E12" s="19">
        <v>0.06</v>
      </c>
      <c r="F12" s="19">
        <v>0.38</v>
      </c>
      <c r="G12" s="21"/>
      <c r="I12" s="49"/>
      <c r="J12" s="47"/>
    </row>
    <row r="13" spans="1:10" ht="24.95" customHeight="1" x14ac:dyDescent="0.25">
      <c r="A13" s="36" t="s">
        <v>183</v>
      </c>
      <c r="B13" s="20" t="s">
        <v>13</v>
      </c>
      <c r="C13" s="34" t="s">
        <v>5</v>
      </c>
      <c r="D13" s="51">
        <v>0.06</v>
      </c>
      <c r="E13" s="19">
        <v>1.0000000000000009E-2</v>
      </c>
      <c r="F13" s="19">
        <v>7.0000000000000007E-2</v>
      </c>
      <c r="G13" s="21"/>
      <c r="I13" s="49"/>
      <c r="J13" s="47"/>
    </row>
    <row r="14" spans="1:10" ht="24.95" customHeight="1" x14ac:dyDescent="0.25">
      <c r="A14" s="36" t="s">
        <v>184</v>
      </c>
      <c r="B14" s="20" t="s">
        <v>14</v>
      </c>
      <c r="C14" s="34" t="s">
        <v>15</v>
      </c>
      <c r="D14" s="51">
        <v>47.1</v>
      </c>
      <c r="E14" s="19">
        <v>9.4200000000000017</v>
      </c>
      <c r="F14" s="19">
        <v>56.52</v>
      </c>
      <c r="G14" s="21"/>
      <c r="I14" s="49"/>
      <c r="J14" s="47"/>
    </row>
    <row r="15" spans="1:10" ht="24.95" customHeight="1" x14ac:dyDescent="0.25">
      <c r="A15" s="36" t="s">
        <v>185</v>
      </c>
      <c r="B15" s="20" t="s">
        <v>16</v>
      </c>
      <c r="C15" s="34" t="s">
        <v>5</v>
      </c>
      <c r="D15" s="51">
        <v>0.2</v>
      </c>
      <c r="E15" s="19">
        <v>3.999999999999998E-2</v>
      </c>
      <c r="F15" s="19">
        <v>0.24</v>
      </c>
      <c r="G15" s="21"/>
      <c r="I15" s="49"/>
      <c r="J15" s="47"/>
    </row>
    <row r="16" spans="1:10" ht="24.95" customHeight="1" x14ac:dyDescent="0.25">
      <c r="A16" s="60" t="s">
        <v>207</v>
      </c>
      <c r="B16" s="61"/>
      <c r="C16" s="61"/>
      <c r="D16" s="61"/>
      <c r="E16" s="61"/>
      <c r="F16" s="61"/>
      <c r="G16" s="62"/>
    </row>
    <row r="17" spans="1:12" ht="24.95" customHeight="1" x14ac:dyDescent="0.25">
      <c r="A17" s="16" t="s">
        <v>135</v>
      </c>
      <c r="B17" s="17" t="s">
        <v>208</v>
      </c>
      <c r="C17" s="18" t="s">
        <v>5</v>
      </c>
      <c r="D17" s="19">
        <v>0.25</v>
      </c>
      <c r="E17" s="19">
        <v>4.9999999999999989E-2</v>
      </c>
      <c r="F17" s="19">
        <v>0.3</v>
      </c>
      <c r="G17" s="39"/>
      <c r="I17" s="50"/>
      <c r="J17" s="47"/>
    </row>
    <row r="18" spans="1:12" ht="129.75" customHeight="1" x14ac:dyDescent="0.25">
      <c r="A18" s="57" t="s">
        <v>167</v>
      </c>
      <c r="B18" s="58"/>
      <c r="C18" s="58"/>
      <c r="D18" s="58"/>
      <c r="E18" s="58"/>
      <c r="F18" s="58"/>
      <c r="G18" s="59"/>
    </row>
    <row r="19" spans="1:12" ht="21.75" customHeight="1" x14ac:dyDescent="0.25">
      <c r="A19" s="1"/>
      <c r="B19" s="12"/>
      <c r="C19" s="12"/>
      <c r="D19" s="12"/>
      <c r="E19" s="12"/>
      <c r="F19" s="12"/>
      <c r="G19" s="12"/>
    </row>
    <row r="20" spans="1:12" s="4" customFormat="1" ht="42" customHeight="1" x14ac:dyDescent="0.25">
      <c r="A20" s="23" t="s">
        <v>0</v>
      </c>
      <c r="B20" s="23" t="s">
        <v>1</v>
      </c>
      <c r="C20" s="24" t="s">
        <v>2</v>
      </c>
      <c r="D20" s="13" t="s">
        <v>132</v>
      </c>
      <c r="E20" s="13" t="s">
        <v>133</v>
      </c>
      <c r="F20" s="13" t="s">
        <v>134</v>
      </c>
      <c r="G20" s="23" t="s">
        <v>3</v>
      </c>
    </row>
    <row r="21" spans="1:12" s="5" customFormat="1" ht="30" customHeight="1" x14ac:dyDescent="0.25">
      <c r="A21" s="60" t="s">
        <v>209</v>
      </c>
      <c r="B21" s="61"/>
      <c r="C21" s="61"/>
      <c r="D21" s="61"/>
      <c r="E21" s="61"/>
      <c r="F21" s="61"/>
      <c r="G21" s="62"/>
    </row>
    <row r="22" spans="1:12" s="5" customFormat="1" ht="24.95" customHeight="1" x14ac:dyDescent="0.25">
      <c r="A22" s="16" t="s">
        <v>137</v>
      </c>
      <c r="B22" s="17" t="s">
        <v>17</v>
      </c>
      <c r="C22" s="18" t="s">
        <v>5</v>
      </c>
      <c r="D22" s="19">
        <v>0.05</v>
      </c>
      <c r="E22" s="19">
        <v>9.999999999999995E-3</v>
      </c>
      <c r="F22" s="19">
        <v>0.06</v>
      </c>
      <c r="G22" s="39" t="s">
        <v>296</v>
      </c>
      <c r="I22" s="49"/>
      <c r="J22" s="47"/>
      <c r="L22" s="3"/>
    </row>
    <row r="23" spans="1:12" s="5" customFormat="1" ht="31.5" x14ac:dyDescent="0.25">
      <c r="A23" s="16" t="s">
        <v>138</v>
      </c>
      <c r="B23" s="17" t="s">
        <v>18</v>
      </c>
      <c r="C23" s="18" t="s">
        <v>19</v>
      </c>
      <c r="D23" s="19">
        <v>5.15</v>
      </c>
      <c r="E23" s="19">
        <v>1.0299999999999994</v>
      </c>
      <c r="F23" s="19">
        <v>6.18</v>
      </c>
      <c r="G23" s="39"/>
      <c r="I23" s="49"/>
      <c r="J23" s="47"/>
      <c r="L23" s="3"/>
    </row>
    <row r="24" spans="1:12" s="5" customFormat="1" ht="52.5" customHeight="1" x14ac:dyDescent="0.25">
      <c r="A24" s="25" t="s">
        <v>139</v>
      </c>
      <c r="B24" s="26" t="s">
        <v>20</v>
      </c>
      <c r="C24" s="27" t="s">
        <v>5</v>
      </c>
      <c r="D24" s="52">
        <v>0.05</v>
      </c>
      <c r="E24" s="19">
        <v>9.999999999999995E-3</v>
      </c>
      <c r="F24" s="19">
        <v>0.06</v>
      </c>
      <c r="G24" s="28" t="s">
        <v>297</v>
      </c>
      <c r="I24" s="49"/>
      <c r="J24" s="47"/>
      <c r="L24" s="3"/>
    </row>
    <row r="25" spans="1:12" s="5" customFormat="1" ht="52.5" customHeight="1" x14ac:dyDescent="0.25">
      <c r="A25" s="41" t="s">
        <v>140</v>
      </c>
      <c r="B25" s="42" t="s">
        <v>187</v>
      </c>
      <c r="C25" s="43" t="s">
        <v>21</v>
      </c>
      <c r="D25" s="53">
        <v>23</v>
      </c>
      <c r="E25" s="19">
        <v>4.6000000000000014</v>
      </c>
      <c r="F25" s="19">
        <v>27.6</v>
      </c>
      <c r="G25" s="82" t="s">
        <v>188</v>
      </c>
      <c r="I25" s="49"/>
      <c r="J25" s="47"/>
      <c r="L25" s="3"/>
    </row>
    <row r="26" spans="1:12" s="5" customFormat="1" ht="52.5" customHeight="1" x14ac:dyDescent="0.25">
      <c r="A26" s="41" t="s">
        <v>141</v>
      </c>
      <c r="B26" s="42" t="s">
        <v>189</v>
      </c>
      <c r="C26" s="43" t="s">
        <v>21</v>
      </c>
      <c r="D26" s="53">
        <v>32</v>
      </c>
      <c r="E26" s="19">
        <v>6.3999999999999986</v>
      </c>
      <c r="F26" s="19">
        <v>38.4</v>
      </c>
      <c r="G26" s="82"/>
      <c r="I26" s="49"/>
      <c r="J26" s="47"/>
      <c r="L26" s="3"/>
    </row>
    <row r="27" spans="1:12" s="5" customFormat="1" ht="121.5" customHeight="1" x14ac:dyDescent="0.25">
      <c r="A27" s="16" t="s">
        <v>142</v>
      </c>
      <c r="B27" s="17" t="s">
        <v>22</v>
      </c>
      <c r="C27" s="18" t="s">
        <v>5</v>
      </c>
      <c r="D27" s="19">
        <v>0.13</v>
      </c>
      <c r="E27" s="19">
        <v>0.03</v>
      </c>
      <c r="F27" s="19">
        <v>0.16</v>
      </c>
      <c r="G27" s="39" t="s">
        <v>23</v>
      </c>
      <c r="I27" s="49"/>
      <c r="J27" s="47"/>
      <c r="L27" s="3"/>
    </row>
    <row r="28" spans="1:12" s="5" customFormat="1" ht="59.25" customHeight="1" x14ac:dyDescent="0.25">
      <c r="A28" s="16" t="s">
        <v>143</v>
      </c>
      <c r="B28" s="17" t="s">
        <v>24</v>
      </c>
      <c r="C28" s="18" t="s">
        <v>5</v>
      </c>
      <c r="D28" s="19">
        <v>7.0000000000000007E-2</v>
      </c>
      <c r="E28" s="19">
        <v>9.999999999999995E-3</v>
      </c>
      <c r="F28" s="19">
        <v>0.08</v>
      </c>
      <c r="G28" s="39" t="s">
        <v>136</v>
      </c>
      <c r="I28" s="49"/>
      <c r="J28" s="47"/>
      <c r="L28" s="3"/>
    </row>
    <row r="29" spans="1:12" s="5" customFormat="1" ht="33.75" customHeight="1" x14ac:dyDescent="0.25">
      <c r="A29" s="16" t="s">
        <v>144</v>
      </c>
      <c r="B29" s="17" t="s">
        <v>115</v>
      </c>
      <c r="C29" s="18" t="s">
        <v>157</v>
      </c>
      <c r="D29" s="19">
        <v>9.4499999999999993</v>
      </c>
      <c r="E29" s="19">
        <v>1.8900000000000006</v>
      </c>
      <c r="F29" s="19">
        <v>11.34</v>
      </c>
      <c r="G29" s="39"/>
      <c r="I29" s="49"/>
      <c r="J29" s="47"/>
      <c r="L29" s="3"/>
    </row>
    <row r="30" spans="1:12" s="5" customFormat="1" ht="24.95" customHeight="1" x14ac:dyDescent="0.25">
      <c r="A30" s="16" t="s">
        <v>145</v>
      </c>
      <c r="B30" s="17" t="s">
        <v>27</v>
      </c>
      <c r="C30" s="18" t="s">
        <v>5</v>
      </c>
      <c r="D30" s="19">
        <v>0.05</v>
      </c>
      <c r="E30" s="19">
        <v>9.999999999999995E-3</v>
      </c>
      <c r="F30" s="19">
        <v>0.06</v>
      </c>
      <c r="G30" s="39"/>
      <c r="I30" s="49"/>
      <c r="J30" s="47"/>
      <c r="L30" s="3"/>
    </row>
    <row r="31" spans="1:12" s="5" customFormat="1" ht="17.25" customHeight="1" x14ac:dyDescent="0.25">
      <c r="A31" s="16" t="s">
        <v>146</v>
      </c>
      <c r="B31" s="17" t="s">
        <v>28</v>
      </c>
      <c r="C31" s="18" t="s">
        <v>5</v>
      </c>
      <c r="D31" s="19">
        <v>0.05</v>
      </c>
      <c r="E31" s="19">
        <v>9.999999999999995E-3</v>
      </c>
      <c r="F31" s="19">
        <v>0.06</v>
      </c>
      <c r="G31" s="39"/>
      <c r="I31" s="49"/>
      <c r="J31" s="47"/>
      <c r="L31" s="3"/>
    </row>
    <row r="32" spans="1:12" s="5" customFormat="1" ht="24.95" customHeight="1" x14ac:dyDescent="0.25">
      <c r="A32" s="16" t="s">
        <v>210</v>
      </c>
      <c r="B32" s="17" t="s">
        <v>29</v>
      </c>
      <c r="C32" s="18"/>
      <c r="D32" s="35" t="s">
        <v>30</v>
      </c>
      <c r="E32" s="19"/>
      <c r="F32" s="19"/>
      <c r="G32" s="39" t="s">
        <v>31</v>
      </c>
      <c r="I32" s="49"/>
      <c r="J32" s="47"/>
      <c r="L32" s="3"/>
    </row>
    <row r="33" spans="1:12" s="5" customFormat="1" ht="35.1" customHeight="1" x14ac:dyDescent="0.25">
      <c r="A33" s="16" t="s">
        <v>211</v>
      </c>
      <c r="B33" s="17" t="s">
        <v>32</v>
      </c>
      <c r="C33" s="18" t="s">
        <v>8</v>
      </c>
      <c r="D33" s="19">
        <v>7</v>
      </c>
      <c r="E33" s="19">
        <v>1.4000000000000004</v>
      </c>
      <c r="F33" s="19">
        <v>8.4</v>
      </c>
      <c r="G33" s="39"/>
      <c r="I33" s="50"/>
      <c r="J33" s="47"/>
      <c r="L33" s="3"/>
    </row>
    <row r="34" spans="1:12" s="5" customFormat="1" ht="36.75" customHeight="1" x14ac:dyDescent="0.25">
      <c r="A34" s="16" t="s">
        <v>213</v>
      </c>
      <c r="B34" s="17" t="s">
        <v>303</v>
      </c>
      <c r="C34" s="18" t="s">
        <v>33</v>
      </c>
      <c r="D34" s="19">
        <v>5</v>
      </c>
      <c r="E34" s="19">
        <f>F34-D34</f>
        <v>1</v>
      </c>
      <c r="F34" s="19">
        <f>D34*1.2</f>
        <v>6</v>
      </c>
      <c r="G34" s="39"/>
      <c r="I34" s="50"/>
      <c r="J34" s="47"/>
      <c r="L34" s="3"/>
    </row>
    <row r="35" spans="1:12" s="5" customFormat="1" ht="24.95" customHeight="1" x14ac:dyDescent="0.25">
      <c r="A35" s="16" t="s">
        <v>212</v>
      </c>
      <c r="B35" s="17" t="s">
        <v>34</v>
      </c>
      <c r="C35" s="18" t="s">
        <v>5</v>
      </c>
      <c r="D35" s="19">
        <v>0.17</v>
      </c>
      <c r="E35" s="19">
        <v>0.03</v>
      </c>
      <c r="F35" s="19">
        <v>0.2</v>
      </c>
      <c r="G35" s="39"/>
      <c r="I35" s="49"/>
      <c r="J35" s="47"/>
      <c r="L35" s="3"/>
    </row>
    <row r="36" spans="1:12" s="5" customFormat="1" ht="36" customHeight="1" x14ac:dyDescent="0.25">
      <c r="A36" s="54" t="s">
        <v>214</v>
      </c>
      <c r="B36" s="44" t="s">
        <v>305</v>
      </c>
      <c r="C36" s="45" t="s">
        <v>8</v>
      </c>
      <c r="D36" s="19">
        <v>8.3000000000000007</v>
      </c>
      <c r="E36" s="19">
        <v>1.6600000000000001</v>
      </c>
      <c r="F36" s="19">
        <v>9.9600000000000009</v>
      </c>
      <c r="G36" s="56" t="s">
        <v>306</v>
      </c>
      <c r="I36" s="49"/>
      <c r="J36" s="47"/>
      <c r="L36" s="3"/>
    </row>
    <row r="37" spans="1:12" s="5" customFormat="1" ht="29.25" customHeight="1" x14ac:dyDescent="0.25">
      <c r="A37" s="60" t="s">
        <v>35</v>
      </c>
      <c r="B37" s="61"/>
      <c r="C37" s="61"/>
      <c r="D37" s="61"/>
      <c r="E37" s="61"/>
      <c r="F37" s="61"/>
      <c r="G37" s="62"/>
    </row>
    <row r="38" spans="1:12" s="5" customFormat="1" ht="33" customHeight="1" x14ac:dyDescent="0.25">
      <c r="A38" s="16" t="s">
        <v>215</v>
      </c>
      <c r="B38" s="17" t="s">
        <v>36</v>
      </c>
      <c r="C38" s="18" t="s">
        <v>33</v>
      </c>
      <c r="D38" s="19">
        <v>17</v>
      </c>
      <c r="E38" s="19">
        <v>3.3999999999999986</v>
      </c>
      <c r="F38" s="19">
        <v>20.399999999999999</v>
      </c>
      <c r="G38" s="39"/>
      <c r="I38" s="49"/>
      <c r="J38" s="47"/>
      <c r="L38" s="3"/>
    </row>
    <row r="39" spans="1:12" s="5" customFormat="1" ht="34.5" customHeight="1" x14ac:dyDescent="0.25">
      <c r="A39" s="16" t="s">
        <v>216</v>
      </c>
      <c r="B39" s="17" t="s">
        <v>37</v>
      </c>
      <c r="C39" s="18" t="s">
        <v>21</v>
      </c>
      <c r="D39" s="19">
        <v>105</v>
      </c>
      <c r="E39" s="19">
        <v>21</v>
      </c>
      <c r="F39" s="19">
        <v>126</v>
      </c>
      <c r="G39" s="39"/>
      <c r="I39" s="49"/>
      <c r="J39" s="47"/>
      <c r="L39" s="3"/>
    </row>
    <row r="40" spans="1:12" s="5" customFormat="1" ht="34.5" customHeight="1" x14ac:dyDescent="0.25">
      <c r="A40" s="16" t="s">
        <v>217</v>
      </c>
      <c r="B40" s="17" t="s">
        <v>38</v>
      </c>
      <c r="C40" s="18" t="s">
        <v>39</v>
      </c>
      <c r="D40" s="19">
        <v>0.11</v>
      </c>
      <c r="E40" s="19">
        <v>2.0000000000000004E-2</v>
      </c>
      <c r="F40" s="19">
        <v>0.13</v>
      </c>
      <c r="G40" s="39" t="s">
        <v>40</v>
      </c>
      <c r="I40" s="49"/>
      <c r="J40" s="47"/>
      <c r="L40" s="3"/>
    </row>
    <row r="41" spans="1:12" s="5" customFormat="1" ht="34.5" customHeight="1" x14ac:dyDescent="0.25">
      <c r="A41" s="16" t="s">
        <v>218</v>
      </c>
      <c r="B41" s="17" t="s">
        <v>41</v>
      </c>
      <c r="C41" s="18" t="s">
        <v>21</v>
      </c>
      <c r="D41" s="19">
        <v>90</v>
      </c>
      <c r="E41" s="19">
        <v>18</v>
      </c>
      <c r="F41" s="19">
        <v>108</v>
      </c>
      <c r="G41" s="39"/>
      <c r="I41" s="49"/>
      <c r="J41" s="47"/>
      <c r="L41" s="3"/>
    </row>
    <row r="42" spans="1:12" s="5" customFormat="1" ht="34.5" customHeight="1" x14ac:dyDescent="0.25">
      <c r="A42" s="54" t="s">
        <v>310</v>
      </c>
      <c r="B42" s="44" t="s">
        <v>191</v>
      </c>
      <c r="C42" s="45" t="s">
        <v>8</v>
      </c>
      <c r="D42" s="19">
        <v>28</v>
      </c>
      <c r="E42" s="19">
        <v>5.6000000000000014</v>
      </c>
      <c r="F42" s="19">
        <v>33.6</v>
      </c>
      <c r="G42" s="39"/>
      <c r="I42" s="49"/>
      <c r="J42" s="47"/>
      <c r="L42" s="3"/>
    </row>
    <row r="43" spans="1:12" s="5" customFormat="1" ht="66" customHeight="1" x14ac:dyDescent="0.25">
      <c r="A43" s="73" t="s">
        <v>168</v>
      </c>
      <c r="B43" s="74"/>
      <c r="C43" s="74"/>
      <c r="D43" s="74"/>
      <c r="E43" s="74"/>
      <c r="F43" s="74"/>
      <c r="G43" s="75"/>
    </row>
    <row r="44" spans="1:12" s="5" customFormat="1" ht="12.75" customHeight="1" x14ac:dyDescent="0.25">
      <c r="A44" s="8"/>
      <c r="B44" s="1"/>
    </row>
    <row r="45" spans="1:12" s="5" customFormat="1" ht="44.25" customHeight="1" x14ac:dyDescent="0.25">
      <c r="A45" s="29" t="s">
        <v>0</v>
      </c>
      <c r="B45" s="29" t="s">
        <v>1</v>
      </c>
      <c r="C45" s="30" t="s">
        <v>2</v>
      </c>
      <c r="D45" s="11" t="s">
        <v>132</v>
      </c>
      <c r="E45" s="11" t="s">
        <v>133</v>
      </c>
      <c r="F45" s="11" t="s">
        <v>134</v>
      </c>
      <c r="G45" s="29" t="s">
        <v>3</v>
      </c>
    </row>
    <row r="46" spans="1:12" s="5" customFormat="1" ht="30" customHeight="1" x14ac:dyDescent="0.25">
      <c r="A46" s="60" t="s">
        <v>219</v>
      </c>
      <c r="B46" s="61"/>
      <c r="C46" s="61"/>
      <c r="D46" s="61"/>
      <c r="E46" s="61"/>
      <c r="F46" s="61"/>
      <c r="G46" s="62"/>
    </row>
    <row r="47" spans="1:12" s="5" customFormat="1" ht="54" customHeight="1" x14ac:dyDescent="0.25">
      <c r="A47" s="16" t="s">
        <v>147</v>
      </c>
      <c r="B47" s="17" t="s">
        <v>42</v>
      </c>
      <c r="C47" s="18" t="s">
        <v>39</v>
      </c>
      <c r="D47" s="19">
        <v>0.1</v>
      </c>
      <c r="E47" s="19">
        <v>1.999999999999999E-2</v>
      </c>
      <c r="F47" s="19">
        <v>0.12</v>
      </c>
      <c r="G47" s="39" t="s">
        <v>43</v>
      </c>
      <c r="I47" s="49"/>
      <c r="J47" s="47"/>
    </row>
    <row r="48" spans="1:12" s="5" customFormat="1" ht="54" customHeight="1" x14ac:dyDescent="0.25">
      <c r="A48" s="16" t="s">
        <v>148</v>
      </c>
      <c r="B48" s="17" t="s">
        <v>44</v>
      </c>
      <c r="C48" s="18" t="s">
        <v>39</v>
      </c>
      <c r="D48" s="19">
        <v>0.1</v>
      </c>
      <c r="E48" s="19">
        <v>1.999999999999999E-2</v>
      </c>
      <c r="F48" s="19">
        <v>0.12</v>
      </c>
      <c r="G48" s="39" t="s">
        <v>45</v>
      </c>
      <c r="I48" s="49"/>
      <c r="J48" s="47"/>
    </row>
    <row r="49" spans="1:12" s="5" customFormat="1" ht="54" customHeight="1" x14ac:dyDescent="0.25">
      <c r="A49" s="16" t="s">
        <v>149</v>
      </c>
      <c r="B49" s="17" t="s">
        <v>46</v>
      </c>
      <c r="C49" s="18" t="s">
        <v>39</v>
      </c>
      <c r="D49" s="19">
        <v>0.1</v>
      </c>
      <c r="E49" s="19">
        <v>1.999999999999999E-2</v>
      </c>
      <c r="F49" s="19">
        <v>0.12</v>
      </c>
      <c r="G49" s="39" t="s">
        <v>45</v>
      </c>
      <c r="I49" s="49"/>
      <c r="J49" s="47"/>
    </row>
    <row r="50" spans="1:12" s="5" customFormat="1" ht="54" customHeight="1" x14ac:dyDescent="0.25">
      <c r="A50" s="16" t="s">
        <v>150</v>
      </c>
      <c r="B50" s="17" t="s">
        <v>47</v>
      </c>
      <c r="C50" s="18" t="s">
        <v>39</v>
      </c>
      <c r="D50" s="19">
        <v>0.11</v>
      </c>
      <c r="E50" s="19">
        <v>2.0000000000000004E-2</v>
      </c>
      <c r="F50" s="19">
        <v>0.13</v>
      </c>
      <c r="G50" s="39" t="s">
        <v>45</v>
      </c>
      <c r="I50" s="49"/>
      <c r="J50" s="47"/>
    </row>
    <row r="51" spans="1:12" s="5" customFormat="1" ht="36" customHeight="1" x14ac:dyDescent="0.25">
      <c r="A51" s="16" t="s">
        <v>151</v>
      </c>
      <c r="B51" s="17" t="s">
        <v>48</v>
      </c>
      <c r="C51" s="18" t="s">
        <v>33</v>
      </c>
      <c r="D51" s="19">
        <v>11.5</v>
      </c>
      <c r="E51" s="19">
        <v>2.2999999999999989</v>
      </c>
      <c r="F51" s="19">
        <v>13.799999999999999</v>
      </c>
      <c r="G51" s="39" t="s">
        <v>49</v>
      </c>
      <c r="I51" s="49"/>
      <c r="J51" s="47"/>
    </row>
    <row r="52" spans="1:12" s="5" customFormat="1" ht="36" customHeight="1" x14ac:dyDescent="0.25">
      <c r="A52" s="16" t="s">
        <v>152</v>
      </c>
      <c r="B52" s="17" t="s">
        <v>50</v>
      </c>
      <c r="C52" s="18" t="s">
        <v>39</v>
      </c>
      <c r="D52" s="19">
        <v>0.11</v>
      </c>
      <c r="E52" s="19">
        <v>2.0000000000000004E-2</v>
      </c>
      <c r="F52" s="19">
        <v>0.13</v>
      </c>
      <c r="G52" s="39" t="s">
        <v>49</v>
      </c>
      <c r="I52" s="49"/>
      <c r="J52" s="47"/>
    </row>
    <row r="53" spans="1:12" s="5" customFormat="1" ht="100.5" customHeight="1" x14ac:dyDescent="0.25">
      <c r="A53" s="16" t="s">
        <v>153</v>
      </c>
      <c r="B53" s="17" t="s">
        <v>51</v>
      </c>
      <c r="C53" s="18" t="s">
        <v>39</v>
      </c>
      <c r="D53" s="19">
        <v>7.0000000000000007E-2</v>
      </c>
      <c r="E53" s="19">
        <v>9.999999999999995E-3</v>
      </c>
      <c r="F53" s="19">
        <v>0.08</v>
      </c>
      <c r="G53" s="39" t="s">
        <v>52</v>
      </c>
      <c r="I53" s="49"/>
      <c r="J53" s="47"/>
    </row>
    <row r="54" spans="1:12" s="5" customFormat="1" ht="62.25" customHeight="1" x14ac:dyDescent="0.25">
      <c r="A54" s="16" t="s">
        <v>154</v>
      </c>
      <c r="B54" s="17" t="s">
        <v>53</v>
      </c>
      <c r="C54" s="18" t="s">
        <v>54</v>
      </c>
      <c r="D54" s="19">
        <v>40</v>
      </c>
      <c r="E54" s="19">
        <v>8</v>
      </c>
      <c r="F54" s="19">
        <v>48</v>
      </c>
      <c r="G54" s="39" t="s">
        <v>55</v>
      </c>
      <c r="I54" s="49"/>
      <c r="J54" s="47"/>
    </row>
    <row r="55" spans="1:12" s="5" customFormat="1" ht="72.75" customHeight="1" x14ac:dyDescent="0.25">
      <c r="A55" s="16" t="s">
        <v>155</v>
      </c>
      <c r="B55" s="17" t="s">
        <v>56</v>
      </c>
      <c r="C55" s="18" t="s">
        <v>39</v>
      </c>
      <c r="D55" s="19">
        <v>0.04</v>
      </c>
      <c r="E55" s="19">
        <v>1.0000000000000002E-2</v>
      </c>
      <c r="F55" s="19">
        <v>0.05</v>
      </c>
      <c r="G55" s="39" t="s">
        <v>57</v>
      </c>
      <c r="I55" s="49"/>
      <c r="J55" s="47"/>
    </row>
    <row r="56" spans="1:12" s="5" customFormat="1" ht="136.5" customHeight="1" x14ac:dyDescent="0.25">
      <c r="A56" s="16" t="s">
        <v>156</v>
      </c>
      <c r="B56" s="17" t="s">
        <v>58</v>
      </c>
      <c r="C56" s="18" t="s">
        <v>59</v>
      </c>
      <c r="D56" s="19">
        <v>85</v>
      </c>
      <c r="E56" s="19">
        <v>17</v>
      </c>
      <c r="F56" s="19">
        <v>102</v>
      </c>
      <c r="G56" s="39" t="s">
        <v>60</v>
      </c>
      <c r="I56" s="49"/>
      <c r="J56" s="47"/>
    </row>
    <row r="57" spans="1:12" s="5" customFormat="1" ht="136.5" customHeight="1" x14ac:dyDescent="0.25">
      <c r="A57" s="16" t="s">
        <v>300</v>
      </c>
      <c r="B57" s="17" t="s">
        <v>301</v>
      </c>
      <c r="C57" s="18" t="s">
        <v>302</v>
      </c>
      <c r="D57" s="19">
        <v>120</v>
      </c>
      <c r="E57" s="19">
        <v>24</v>
      </c>
      <c r="F57" s="19">
        <v>144</v>
      </c>
      <c r="G57" s="56"/>
      <c r="I57" s="49"/>
      <c r="J57" s="47"/>
    </row>
    <row r="58" spans="1:12" s="5" customFormat="1" ht="337.5" customHeight="1" x14ac:dyDescent="0.25">
      <c r="A58" s="76" t="s">
        <v>169</v>
      </c>
      <c r="B58" s="77"/>
      <c r="C58" s="77"/>
      <c r="D58" s="77"/>
      <c r="E58" s="77"/>
      <c r="F58" s="77"/>
      <c r="G58" s="78"/>
    </row>
    <row r="59" spans="1:12" s="5" customFormat="1" x14ac:dyDescent="0.25">
      <c r="B59" s="1"/>
    </row>
    <row r="60" spans="1:12" s="5" customFormat="1" ht="42" customHeight="1" x14ac:dyDescent="0.25">
      <c r="A60" s="29" t="s">
        <v>0</v>
      </c>
      <c r="B60" s="29" t="s">
        <v>1</v>
      </c>
      <c r="C60" s="30" t="s">
        <v>2</v>
      </c>
      <c r="D60" s="11" t="s">
        <v>132</v>
      </c>
      <c r="E60" s="11" t="s">
        <v>133</v>
      </c>
      <c r="F60" s="11" t="s">
        <v>134</v>
      </c>
      <c r="G60" s="29" t="s">
        <v>3</v>
      </c>
    </row>
    <row r="61" spans="1:12" s="5" customFormat="1" ht="22.5" customHeight="1" x14ac:dyDescent="0.25">
      <c r="A61" s="60" t="s">
        <v>220</v>
      </c>
      <c r="B61" s="61"/>
      <c r="C61" s="61"/>
      <c r="D61" s="61"/>
      <c r="E61" s="61"/>
      <c r="F61" s="61"/>
      <c r="G61" s="62"/>
    </row>
    <row r="62" spans="1:12" s="5" customFormat="1" ht="24.95" customHeight="1" x14ac:dyDescent="0.25">
      <c r="A62" s="16" t="s">
        <v>221</v>
      </c>
      <c r="B62" s="17" t="s">
        <v>61</v>
      </c>
      <c r="C62" s="18" t="s">
        <v>26</v>
      </c>
      <c r="D62" s="19">
        <v>0.75</v>
      </c>
      <c r="E62" s="19">
        <v>0.14999999999999991</v>
      </c>
      <c r="F62" s="19">
        <v>0.89999999999999991</v>
      </c>
      <c r="G62" s="39"/>
      <c r="I62" s="49"/>
      <c r="J62" s="47"/>
      <c r="L62" s="3"/>
    </row>
    <row r="63" spans="1:12" s="5" customFormat="1" ht="24.95" customHeight="1" x14ac:dyDescent="0.25">
      <c r="A63" s="16" t="s">
        <v>222</v>
      </c>
      <c r="B63" s="17" t="s">
        <v>62</v>
      </c>
      <c r="C63" s="18" t="s">
        <v>26</v>
      </c>
      <c r="D63" s="19">
        <v>0.75</v>
      </c>
      <c r="E63" s="19">
        <v>0.14999999999999991</v>
      </c>
      <c r="F63" s="19">
        <v>0.89999999999999991</v>
      </c>
      <c r="G63" s="39"/>
      <c r="I63" s="49"/>
      <c r="J63" s="47"/>
      <c r="L63" s="3"/>
    </row>
    <row r="64" spans="1:12" s="5" customFormat="1" ht="21" customHeight="1" x14ac:dyDescent="0.25">
      <c r="A64" s="16" t="s">
        <v>223</v>
      </c>
      <c r="B64" s="17" t="s">
        <v>63</v>
      </c>
      <c r="C64" s="18" t="s">
        <v>26</v>
      </c>
      <c r="D64" s="19">
        <v>7.5</v>
      </c>
      <c r="E64" s="19">
        <v>1.5</v>
      </c>
      <c r="F64" s="19">
        <v>9</v>
      </c>
      <c r="G64" s="39"/>
      <c r="I64" s="49"/>
      <c r="J64" s="47"/>
      <c r="L64" s="3"/>
    </row>
    <row r="65" spans="1:12" s="5" customFormat="1" ht="21" customHeight="1" x14ac:dyDescent="0.25">
      <c r="A65" s="16" t="s">
        <v>224</v>
      </c>
      <c r="B65" s="17" t="s">
        <v>64</v>
      </c>
      <c r="C65" s="18" t="s">
        <v>26</v>
      </c>
      <c r="D65" s="19">
        <v>0.5</v>
      </c>
      <c r="E65" s="19">
        <v>9.9999999999999978E-2</v>
      </c>
      <c r="F65" s="19">
        <v>0.6</v>
      </c>
      <c r="G65" s="39"/>
      <c r="I65" s="49"/>
      <c r="J65" s="47"/>
      <c r="L65" s="3"/>
    </row>
    <row r="66" spans="1:12" s="5" customFormat="1" ht="21" customHeight="1" x14ac:dyDescent="0.25">
      <c r="A66" s="16" t="s">
        <v>243</v>
      </c>
      <c r="B66" s="17" t="s">
        <v>65</v>
      </c>
      <c r="C66" s="18" t="s">
        <v>66</v>
      </c>
      <c r="D66" s="19">
        <v>5.89</v>
      </c>
      <c r="E66" s="19">
        <v>1.1800000000000006</v>
      </c>
      <c r="F66" s="19">
        <v>7.07</v>
      </c>
      <c r="G66" s="39"/>
      <c r="I66" s="49"/>
      <c r="J66" s="47"/>
      <c r="L66" s="3"/>
    </row>
    <row r="67" spans="1:12" s="5" customFormat="1" ht="24.95" customHeight="1" x14ac:dyDescent="0.25">
      <c r="A67" s="16" t="s">
        <v>225</v>
      </c>
      <c r="B67" s="17" t="s">
        <v>67</v>
      </c>
      <c r="C67" s="18" t="s">
        <v>68</v>
      </c>
      <c r="D67" s="19">
        <v>2</v>
      </c>
      <c r="E67" s="19">
        <v>0.39999999999999991</v>
      </c>
      <c r="F67" s="19">
        <v>2.4</v>
      </c>
      <c r="G67" s="39"/>
      <c r="I67" s="49"/>
      <c r="J67" s="47"/>
    </row>
    <row r="68" spans="1:12" s="5" customFormat="1" ht="46.5" customHeight="1" x14ac:dyDescent="0.25">
      <c r="A68" s="16" t="s">
        <v>226</v>
      </c>
      <c r="B68" s="17" t="s">
        <v>69</v>
      </c>
      <c r="C68" s="18" t="s">
        <v>68</v>
      </c>
      <c r="D68" s="19">
        <v>0.75</v>
      </c>
      <c r="E68" s="19">
        <v>0.14999999999999991</v>
      </c>
      <c r="F68" s="19">
        <v>0.89999999999999991</v>
      </c>
      <c r="G68" s="39" t="s">
        <v>70</v>
      </c>
      <c r="I68" s="49"/>
      <c r="J68" s="47"/>
    </row>
    <row r="69" spans="1:12" s="5" customFormat="1" ht="24.75" customHeight="1" x14ac:dyDescent="0.25">
      <c r="A69" s="16" t="s">
        <v>227</v>
      </c>
      <c r="B69" s="17" t="s">
        <v>71</v>
      </c>
      <c r="C69" s="18" t="s">
        <v>72</v>
      </c>
      <c r="D69" s="19">
        <v>36.78</v>
      </c>
      <c r="E69" s="19">
        <v>7.3599999999999994</v>
      </c>
      <c r="F69" s="19">
        <v>44.14</v>
      </c>
      <c r="G69" s="39"/>
      <c r="I69" s="49"/>
      <c r="J69" s="47"/>
    </row>
    <row r="70" spans="1:12" s="5" customFormat="1" ht="32.25" customHeight="1" x14ac:dyDescent="0.25">
      <c r="A70" s="16" t="s">
        <v>228</v>
      </c>
      <c r="B70" s="17" t="s">
        <v>73</v>
      </c>
      <c r="C70" s="18" t="s">
        <v>5</v>
      </c>
      <c r="D70" s="19">
        <v>0.05</v>
      </c>
      <c r="E70" s="19">
        <v>9.999999999999995E-3</v>
      </c>
      <c r="F70" s="19">
        <v>0.06</v>
      </c>
      <c r="G70" s="39" t="s">
        <v>74</v>
      </c>
      <c r="I70" s="49"/>
      <c r="J70" s="47"/>
    </row>
    <row r="71" spans="1:12" s="5" customFormat="1" ht="33.75" customHeight="1" x14ac:dyDescent="0.25">
      <c r="A71" s="16" t="s">
        <v>229</v>
      </c>
      <c r="B71" s="17" t="s">
        <v>75</v>
      </c>
      <c r="C71" s="18" t="s">
        <v>21</v>
      </c>
      <c r="D71" s="19">
        <v>45</v>
      </c>
      <c r="E71" s="19">
        <v>9</v>
      </c>
      <c r="F71" s="19">
        <v>54</v>
      </c>
      <c r="G71" s="39" t="s">
        <v>76</v>
      </c>
      <c r="I71" s="49"/>
      <c r="J71" s="47"/>
    </row>
    <row r="72" spans="1:12" s="5" customFormat="1" ht="33" customHeight="1" x14ac:dyDescent="0.25">
      <c r="A72" s="16" t="s">
        <v>230</v>
      </c>
      <c r="B72" s="17" t="s">
        <v>77</v>
      </c>
      <c r="C72" s="18" t="s">
        <v>21</v>
      </c>
      <c r="D72" s="19">
        <v>75</v>
      </c>
      <c r="E72" s="19">
        <v>15</v>
      </c>
      <c r="F72" s="19">
        <v>90</v>
      </c>
      <c r="G72" s="39"/>
      <c r="I72" s="49"/>
      <c r="J72" s="47"/>
    </row>
    <row r="73" spans="1:12" s="5" customFormat="1" ht="24.95" customHeight="1" x14ac:dyDescent="0.25">
      <c r="A73" s="16" t="s">
        <v>231</v>
      </c>
      <c r="B73" s="17" t="s">
        <v>78</v>
      </c>
      <c r="C73" s="18" t="s">
        <v>15</v>
      </c>
      <c r="D73" s="19">
        <v>2</v>
      </c>
      <c r="E73" s="19">
        <v>0.39999999999999991</v>
      </c>
      <c r="F73" s="19">
        <v>2.4</v>
      </c>
      <c r="G73" s="39"/>
      <c r="I73" s="49"/>
      <c r="J73" s="47"/>
    </row>
    <row r="74" spans="1:12" s="5" customFormat="1" ht="33" customHeight="1" x14ac:dyDescent="0.25">
      <c r="A74" s="16" t="s">
        <v>232</v>
      </c>
      <c r="B74" s="17" t="s">
        <v>79</v>
      </c>
      <c r="C74" s="18" t="s">
        <v>21</v>
      </c>
      <c r="D74" s="19">
        <v>32</v>
      </c>
      <c r="E74" s="19">
        <v>6.3999999999999986</v>
      </c>
      <c r="F74" s="19">
        <v>38.4</v>
      </c>
      <c r="G74" s="39"/>
      <c r="I74" s="49"/>
      <c r="J74" s="47"/>
    </row>
    <row r="75" spans="1:12" s="5" customFormat="1" ht="23.1" customHeight="1" x14ac:dyDescent="0.25">
      <c r="A75" s="16" t="s">
        <v>233</v>
      </c>
      <c r="B75" s="17" t="s">
        <v>80</v>
      </c>
      <c r="C75" s="18" t="s">
        <v>21</v>
      </c>
      <c r="D75" s="19">
        <v>48</v>
      </c>
      <c r="E75" s="19">
        <v>9.5999999999999943</v>
      </c>
      <c r="F75" s="19">
        <v>57.599999999999994</v>
      </c>
      <c r="G75" s="39"/>
      <c r="I75" s="49"/>
      <c r="J75" s="47"/>
    </row>
    <row r="76" spans="1:12" s="5" customFormat="1" ht="35.25" customHeight="1" x14ac:dyDescent="0.25">
      <c r="A76" s="16" t="s">
        <v>244</v>
      </c>
      <c r="B76" s="17" t="s">
        <v>81</v>
      </c>
      <c r="C76" s="18" t="s">
        <v>21</v>
      </c>
      <c r="D76" s="19">
        <v>32</v>
      </c>
      <c r="E76" s="19">
        <v>6.3999999999999986</v>
      </c>
      <c r="F76" s="19">
        <v>38.4</v>
      </c>
      <c r="G76" s="39"/>
      <c r="I76" s="49"/>
      <c r="J76" s="47"/>
    </row>
    <row r="77" spans="1:12" s="5" customFormat="1" ht="33" customHeight="1" x14ac:dyDescent="0.25">
      <c r="A77" s="16" t="s">
        <v>234</v>
      </c>
      <c r="B77" s="17" t="s">
        <v>82</v>
      </c>
      <c r="C77" s="18" t="s">
        <v>21</v>
      </c>
      <c r="D77" s="19">
        <v>32</v>
      </c>
      <c r="E77" s="19">
        <v>6.3999999999999986</v>
      </c>
      <c r="F77" s="19">
        <v>38.4</v>
      </c>
      <c r="G77" s="39"/>
      <c r="I77" s="49"/>
      <c r="J77" s="47"/>
    </row>
    <row r="78" spans="1:12" s="5" customFormat="1" ht="24.95" customHeight="1" x14ac:dyDescent="0.25">
      <c r="A78" s="16" t="s">
        <v>235</v>
      </c>
      <c r="B78" s="17" t="s">
        <v>83</v>
      </c>
      <c r="C78" s="18" t="s">
        <v>8</v>
      </c>
      <c r="D78" s="19">
        <v>10</v>
      </c>
      <c r="E78" s="19">
        <v>2</v>
      </c>
      <c r="F78" s="19">
        <v>12</v>
      </c>
      <c r="G78" s="39"/>
      <c r="I78" s="49"/>
      <c r="J78" s="47"/>
    </row>
    <row r="79" spans="1:12" s="5" customFormat="1" ht="24.95" customHeight="1" x14ac:dyDescent="0.25">
      <c r="A79" s="16" t="s">
        <v>236</v>
      </c>
      <c r="B79" s="17" t="s">
        <v>84</v>
      </c>
      <c r="C79" s="18" t="s">
        <v>5</v>
      </c>
      <c r="D79" s="19">
        <v>0.15</v>
      </c>
      <c r="E79" s="19">
        <v>0.03</v>
      </c>
      <c r="F79" s="19">
        <v>0.18</v>
      </c>
      <c r="G79" s="39"/>
      <c r="I79" s="49"/>
      <c r="J79" s="47"/>
    </row>
    <row r="80" spans="1:12" s="5" customFormat="1" ht="24.95" customHeight="1" x14ac:dyDescent="0.25">
      <c r="A80" s="16" t="s">
        <v>237</v>
      </c>
      <c r="B80" s="17" t="s">
        <v>85</v>
      </c>
      <c r="C80" s="18" t="s">
        <v>8</v>
      </c>
      <c r="D80" s="19">
        <v>90</v>
      </c>
      <c r="E80" s="19">
        <v>18</v>
      </c>
      <c r="F80" s="19">
        <v>108</v>
      </c>
      <c r="G80" s="39"/>
      <c r="I80" s="49"/>
      <c r="J80" s="47"/>
    </row>
    <row r="81" spans="1:12" s="5" customFormat="1" ht="31.5" customHeight="1" x14ac:dyDescent="0.25">
      <c r="A81" s="16" t="s">
        <v>238</v>
      </c>
      <c r="B81" s="17" t="s">
        <v>86</v>
      </c>
      <c r="C81" s="31" t="s">
        <v>171</v>
      </c>
      <c r="D81" s="19">
        <v>32</v>
      </c>
      <c r="E81" s="19">
        <v>6.3999999999999986</v>
      </c>
      <c r="F81" s="19">
        <v>38.4</v>
      </c>
      <c r="G81" s="39"/>
      <c r="I81" s="49"/>
      <c r="J81" s="47"/>
    </row>
    <row r="82" spans="1:12" s="5" customFormat="1" ht="20.100000000000001" customHeight="1" x14ac:dyDescent="0.25">
      <c r="A82" s="16" t="s">
        <v>239</v>
      </c>
      <c r="B82" s="17" t="s">
        <v>87</v>
      </c>
      <c r="C82" s="18" t="s">
        <v>21</v>
      </c>
      <c r="D82" s="19">
        <v>2.37</v>
      </c>
      <c r="E82" s="19">
        <v>0.46999999999999975</v>
      </c>
      <c r="F82" s="19">
        <v>2.84</v>
      </c>
      <c r="G82" s="39"/>
      <c r="I82" s="49"/>
      <c r="J82" s="47"/>
    </row>
    <row r="83" spans="1:12" s="5" customFormat="1" ht="45.75" customHeight="1" x14ac:dyDescent="0.25">
      <c r="A83" s="16" t="s">
        <v>240</v>
      </c>
      <c r="B83" s="17" t="s">
        <v>88</v>
      </c>
      <c r="C83" s="31" t="s">
        <v>170</v>
      </c>
      <c r="D83" s="19">
        <v>176.57</v>
      </c>
      <c r="E83" s="19">
        <v>35.31</v>
      </c>
      <c r="F83" s="19">
        <v>211.88</v>
      </c>
      <c r="G83" s="39"/>
      <c r="I83" s="49"/>
      <c r="J83" s="47"/>
    </row>
    <row r="84" spans="1:12" s="5" customFormat="1" ht="23.1" customHeight="1" x14ac:dyDescent="0.25">
      <c r="A84" s="16" t="s">
        <v>241</v>
      </c>
      <c r="B84" s="17" t="s">
        <v>89</v>
      </c>
      <c r="C84" s="18" t="s">
        <v>21</v>
      </c>
      <c r="D84" s="19">
        <v>20.6</v>
      </c>
      <c r="E84" s="19">
        <v>4.1199999999999974</v>
      </c>
      <c r="F84" s="19">
        <v>24.72</v>
      </c>
      <c r="G84" s="39"/>
      <c r="I84" s="49"/>
      <c r="J84" s="47"/>
    </row>
    <row r="85" spans="1:12" s="5" customFormat="1" ht="24.95" customHeight="1" x14ac:dyDescent="0.25">
      <c r="A85" s="16" t="s">
        <v>242</v>
      </c>
      <c r="B85" s="17" t="s">
        <v>298</v>
      </c>
      <c r="C85" s="18" t="s">
        <v>21</v>
      </c>
      <c r="D85" s="19">
        <v>7.5</v>
      </c>
      <c r="E85" s="19">
        <v>1.5</v>
      </c>
      <c r="F85" s="19">
        <v>9</v>
      </c>
      <c r="G85" s="39" t="s">
        <v>90</v>
      </c>
      <c r="I85" s="49"/>
      <c r="J85" s="47"/>
    </row>
    <row r="86" spans="1:12" s="5" customFormat="1" ht="24.95" customHeight="1" x14ac:dyDescent="0.25">
      <c r="A86" s="36" t="s">
        <v>245</v>
      </c>
      <c r="B86" s="33" t="s">
        <v>93</v>
      </c>
      <c r="C86" s="34" t="s">
        <v>91</v>
      </c>
      <c r="D86" s="51">
        <v>9.9</v>
      </c>
      <c r="E86" s="19">
        <v>1.9800000000000004</v>
      </c>
      <c r="F86" s="19">
        <v>11.88</v>
      </c>
      <c r="G86" s="21"/>
      <c r="I86" s="49"/>
      <c r="J86" s="47"/>
    </row>
    <row r="87" spans="1:12" s="5" customFormat="1" ht="40.5" customHeight="1" x14ac:dyDescent="0.25">
      <c r="A87" s="36" t="s">
        <v>307</v>
      </c>
      <c r="B87" s="33" t="s">
        <v>308</v>
      </c>
      <c r="C87" s="34" t="s">
        <v>66</v>
      </c>
      <c r="D87" s="51">
        <v>3.3</v>
      </c>
      <c r="E87" s="19">
        <v>0.6599999999999997</v>
      </c>
      <c r="F87" s="19">
        <v>3.9599999999999995</v>
      </c>
      <c r="G87" s="21" t="s">
        <v>309</v>
      </c>
      <c r="I87" s="49"/>
      <c r="J87" s="47"/>
    </row>
    <row r="88" spans="1:12" s="5" customFormat="1" ht="30" customHeight="1" x14ac:dyDescent="0.25">
      <c r="A88" s="60" t="s">
        <v>246</v>
      </c>
      <c r="B88" s="61"/>
      <c r="C88" s="61"/>
      <c r="D88" s="61"/>
      <c r="E88" s="61"/>
      <c r="F88" s="61"/>
      <c r="G88" s="62"/>
    </row>
    <row r="89" spans="1:12" s="5" customFormat="1" ht="35.1" customHeight="1" x14ac:dyDescent="0.25">
      <c r="A89" s="16" t="s">
        <v>247</v>
      </c>
      <c r="B89" s="32" t="s">
        <v>194</v>
      </c>
      <c r="C89" s="18" t="s">
        <v>94</v>
      </c>
      <c r="D89" s="19">
        <v>40</v>
      </c>
      <c r="E89" s="19">
        <v>8</v>
      </c>
      <c r="F89" s="19">
        <v>48</v>
      </c>
      <c r="G89" s="39" t="s">
        <v>195</v>
      </c>
      <c r="I89" s="49"/>
      <c r="J89" s="47"/>
      <c r="L89" s="48"/>
    </row>
    <row r="90" spans="1:12" s="5" customFormat="1" ht="35.1" customHeight="1" x14ac:dyDescent="0.25">
      <c r="A90" s="36" t="s">
        <v>248</v>
      </c>
      <c r="B90" s="22" t="s">
        <v>196</v>
      </c>
      <c r="C90" s="34" t="s">
        <v>94</v>
      </c>
      <c r="D90" s="51">
        <v>50</v>
      </c>
      <c r="E90" s="19">
        <v>10</v>
      </c>
      <c r="F90" s="19">
        <v>60</v>
      </c>
      <c r="G90" s="21" t="s">
        <v>197</v>
      </c>
      <c r="I90" s="49"/>
      <c r="J90" s="47"/>
      <c r="L90" s="48"/>
    </row>
    <row r="91" spans="1:12" s="5" customFormat="1" ht="24.95" customHeight="1" x14ac:dyDescent="0.25">
      <c r="A91" s="36" t="s">
        <v>249</v>
      </c>
      <c r="B91" s="33" t="s">
        <v>198</v>
      </c>
      <c r="C91" s="34" t="s">
        <v>94</v>
      </c>
      <c r="D91" s="51">
        <v>75</v>
      </c>
      <c r="E91" s="19">
        <v>15</v>
      </c>
      <c r="F91" s="19">
        <v>90</v>
      </c>
      <c r="G91" s="21" t="s">
        <v>195</v>
      </c>
      <c r="I91" s="49"/>
      <c r="J91" s="47"/>
      <c r="L91" s="48"/>
    </row>
    <row r="92" spans="1:12" s="5" customFormat="1" ht="32.25" customHeight="1" x14ac:dyDescent="0.25">
      <c r="A92" s="36" t="s">
        <v>250</v>
      </c>
      <c r="B92" s="33" t="s">
        <v>199</v>
      </c>
      <c r="C92" s="34" t="s">
        <v>94</v>
      </c>
      <c r="D92" s="51">
        <v>7.2</v>
      </c>
      <c r="E92" s="19">
        <v>1.4400000000000004</v>
      </c>
      <c r="F92" s="19">
        <v>8.64</v>
      </c>
      <c r="G92" s="21" t="s">
        <v>195</v>
      </c>
      <c r="I92" s="50"/>
      <c r="J92" s="47"/>
      <c r="L92" s="48"/>
    </row>
    <row r="93" spans="1:12" s="5" customFormat="1" ht="24.95" customHeight="1" x14ac:dyDescent="0.25">
      <c r="A93" s="36" t="s">
        <v>251</v>
      </c>
      <c r="B93" s="33" t="s">
        <v>200</v>
      </c>
      <c r="C93" s="34" t="s">
        <v>94</v>
      </c>
      <c r="D93" s="51">
        <v>128</v>
      </c>
      <c r="E93" s="19">
        <v>25.599999999999994</v>
      </c>
      <c r="F93" s="19">
        <v>153.6</v>
      </c>
      <c r="G93" s="21" t="s">
        <v>197</v>
      </c>
      <c r="I93" s="49"/>
      <c r="J93" s="47"/>
      <c r="L93" s="48"/>
    </row>
    <row r="94" spans="1:12" s="5" customFormat="1" ht="24.95" customHeight="1" x14ac:dyDescent="0.25">
      <c r="A94" s="36" t="s">
        <v>255</v>
      </c>
      <c r="B94" s="33" t="s">
        <v>201</v>
      </c>
      <c r="C94" s="34" t="s">
        <v>94</v>
      </c>
      <c r="D94" s="51">
        <v>80</v>
      </c>
      <c r="E94" s="19">
        <v>16</v>
      </c>
      <c r="F94" s="19">
        <v>96</v>
      </c>
      <c r="G94" s="21" t="s">
        <v>197</v>
      </c>
      <c r="I94" s="49"/>
      <c r="J94" s="47"/>
      <c r="L94" s="48"/>
    </row>
    <row r="95" spans="1:12" s="5" customFormat="1" ht="35.1" customHeight="1" x14ac:dyDescent="0.25">
      <c r="A95" s="36" t="s">
        <v>252</v>
      </c>
      <c r="B95" s="33" t="s">
        <v>202</v>
      </c>
      <c r="C95" s="34" t="s">
        <v>94</v>
      </c>
      <c r="D95" s="51">
        <v>39</v>
      </c>
      <c r="E95" s="19">
        <v>7.7999999999999972</v>
      </c>
      <c r="F95" s="19">
        <v>46.8</v>
      </c>
      <c r="G95" s="21" t="s">
        <v>203</v>
      </c>
      <c r="I95" s="49"/>
      <c r="J95" s="47"/>
      <c r="L95" s="48"/>
    </row>
    <row r="96" spans="1:12" s="5" customFormat="1" ht="24.95" customHeight="1" x14ac:dyDescent="0.25">
      <c r="A96" s="36" t="s">
        <v>253</v>
      </c>
      <c r="B96" s="33" t="s">
        <v>204</v>
      </c>
      <c r="C96" s="34" t="s">
        <v>94</v>
      </c>
      <c r="D96" s="51">
        <v>200</v>
      </c>
      <c r="E96" s="19">
        <v>40</v>
      </c>
      <c r="F96" s="19">
        <v>240</v>
      </c>
      <c r="G96" s="21" t="s">
        <v>195</v>
      </c>
      <c r="H96" s="40"/>
      <c r="I96" s="49"/>
      <c r="J96" s="47"/>
      <c r="L96" s="48"/>
    </row>
    <row r="97" spans="1:12" s="5" customFormat="1" ht="24.95" customHeight="1" x14ac:dyDescent="0.25">
      <c r="A97" s="46" t="s">
        <v>254</v>
      </c>
      <c r="B97" s="33" t="s">
        <v>205</v>
      </c>
      <c r="C97" s="34" t="s">
        <v>206</v>
      </c>
      <c r="D97" s="51">
        <v>6</v>
      </c>
      <c r="E97" s="19">
        <v>1.1999999999999993</v>
      </c>
      <c r="F97" s="19">
        <v>7.1999999999999993</v>
      </c>
      <c r="G97" s="21"/>
      <c r="I97" s="49"/>
      <c r="J97" s="47"/>
      <c r="L97" s="48"/>
    </row>
    <row r="98" spans="1:12" s="5" customFormat="1" ht="69" customHeight="1" x14ac:dyDescent="0.25">
      <c r="A98" s="76" t="s">
        <v>168</v>
      </c>
      <c r="B98" s="77"/>
      <c r="C98" s="77"/>
      <c r="D98" s="77"/>
      <c r="E98" s="77"/>
      <c r="F98" s="77"/>
      <c r="G98" s="78"/>
    </row>
    <row r="99" spans="1:12" s="5" customFormat="1" ht="18" customHeight="1" x14ac:dyDescent="0.25">
      <c r="A99" s="6"/>
      <c r="B99" s="6"/>
      <c r="C99" s="6"/>
      <c r="D99" s="6"/>
      <c r="E99" s="6"/>
      <c r="F99" s="6"/>
      <c r="G99" s="6"/>
    </row>
    <row r="100" spans="1:12" s="5" customFormat="1" ht="42" customHeight="1" x14ac:dyDescent="0.25">
      <c r="A100" s="29" t="s">
        <v>0</v>
      </c>
      <c r="B100" s="29" t="s">
        <v>1</v>
      </c>
      <c r="C100" s="30" t="s">
        <v>2</v>
      </c>
      <c r="D100" s="11" t="s">
        <v>132</v>
      </c>
      <c r="E100" s="11" t="s">
        <v>133</v>
      </c>
      <c r="F100" s="11" t="s">
        <v>134</v>
      </c>
      <c r="G100" s="29" t="s">
        <v>3</v>
      </c>
    </row>
    <row r="101" spans="1:12" s="5" customFormat="1" ht="20.25" customHeight="1" x14ac:dyDescent="0.25">
      <c r="A101" s="63" t="s">
        <v>256</v>
      </c>
      <c r="B101" s="63"/>
      <c r="C101" s="63"/>
      <c r="D101" s="63"/>
      <c r="E101" s="63"/>
      <c r="F101" s="63"/>
      <c r="G101" s="63"/>
    </row>
    <row r="102" spans="1:12" s="5" customFormat="1" ht="50.25" customHeight="1" x14ac:dyDescent="0.25">
      <c r="A102" s="16" t="s">
        <v>276</v>
      </c>
      <c r="B102" s="17" t="s">
        <v>95</v>
      </c>
      <c r="C102" s="18" t="s">
        <v>96</v>
      </c>
      <c r="D102" s="19">
        <v>1.2</v>
      </c>
      <c r="E102" s="19">
        <v>0.24</v>
      </c>
      <c r="F102" s="19">
        <v>1.44</v>
      </c>
      <c r="G102" s="39" t="s">
        <v>97</v>
      </c>
      <c r="I102" s="49"/>
      <c r="J102" s="47"/>
      <c r="L102" s="48"/>
    </row>
    <row r="103" spans="1:12" s="5" customFormat="1" ht="24.95" customHeight="1" x14ac:dyDescent="0.25">
      <c r="A103" s="16" t="s">
        <v>257</v>
      </c>
      <c r="B103" s="17" t="s">
        <v>25</v>
      </c>
      <c r="C103" s="18" t="s">
        <v>26</v>
      </c>
      <c r="D103" s="19">
        <v>0.1</v>
      </c>
      <c r="E103" s="19">
        <v>1.999999999999999E-2</v>
      </c>
      <c r="F103" s="19">
        <v>0.12</v>
      </c>
      <c r="G103" s="39"/>
      <c r="I103" s="49"/>
      <c r="J103" s="47"/>
      <c r="L103" s="48"/>
    </row>
    <row r="104" spans="1:12" s="5" customFormat="1" ht="15.75" x14ac:dyDescent="0.25">
      <c r="A104" s="16" t="s">
        <v>258</v>
      </c>
      <c r="B104" s="17" t="s">
        <v>98</v>
      </c>
      <c r="C104" s="18" t="s">
        <v>15</v>
      </c>
      <c r="D104" s="19">
        <v>1.55</v>
      </c>
      <c r="E104" s="19">
        <v>0.30999999999999983</v>
      </c>
      <c r="F104" s="19">
        <v>1.86</v>
      </c>
      <c r="G104" s="39"/>
      <c r="I104" s="49"/>
      <c r="J104" s="47"/>
      <c r="L104" s="48"/>
    </row>
    <row r="105" spans="1:12" s="5" customFormat="1" ht="15.75" x14ac:dyDescent="0.25">
      <c r="A105" s="16" t="s">
        <v>259</v>
      </c>
      <c r="B105" s="17" t="s">
        <v>99</v>
      </c>
      <c r="C105" s="18" t="s">
        <v>15</v>
      </c>
      <c r="D105" s="19">
        <v>6.02</v>
      </c>
      <c r="E105" s="19">
        <v>1.2000000000000002</v>
      </c>
      <c r="F105" s="19">
        <v>7.22</v>
      </c>
      <c r="G105" s="39"/>
      <c r="I105" s="49"/>
      <c r="J105" s="47"/>
      <c r="L105" s="48"/>
    </row>
    <row r="106" spans="1:12" s="5" customFormat="1" ht="15.75" x14ac:dyDescent="0.25">
      <c r="A106" s="16" t="s">
        <v>260</v>
      </c>
      <c r="B106" s="17" t="s">
        <v>100</v>
      </c>
      <c r="C106" s="18" t="s">
        <v>15</v>
      </c>
      <c r="D106" s="19">
        <v>9.0299999999999994</v>
      </c>
      <c r="E106" s="19">
        <v>1.8100000000000005</v>
      </c>
      <c r="F106" s="19">
        <v>10.84</v>
      </c>
      <c r="G106" s="39"/>
      <c r="I106" s="49"/>
      <c r="J106" s="47"/>
      <c r="L106" s="48"/>
    </row>
    <row r="107" spans="1:12" s="5" customFormat="1" ht="15.75" x14ac:dyDescent="0.25">
      <c r="A107" s="16" t="s">
        <v>261</v>
      </c>
      <c r="B107" s="17" t="s">
        <v>101</v>
      </c>
      <c r="C107" s="18" t="s">
        <v>15</v>
      </c>
      <c r="D107" s="19">
        <v>13.54</v>
      </c>
      <c r="E107" s="19">
        <v>2.7100000000000009</v>
      </c>
      <c r="F107" s="19">
        <v>16.25</v>
      </c>
      <c r="G107" s="39"/>
      <c r="I107" s="49"/>
      <c r="J107" s="47"/>
      <c r="L107" s="48"/>
    </row>
    <row r="108" spans="1:12" s="5" customFormat="1" ht="15.75" x14ac:dyDescent="0.25">
      <c r="A108" s="16" t="s">
        <v>274</v>
      </c>
      <c r="B108" s="17" t="s">
        <v>102</v>
      </c>
      <c r="C108" s="18" t="s">
        <v>15</v>
      </c>
      <c r="D108" s="19">
        <v>0.88</v>
      </c>
      <c r="E108" s="19">
        <v>0.18000000000000005</v>
      </c>
      <c r="F108" s="19">
        <v>1.06</v>
      </c>
      <c r="G108" s="39"/>
      <c r="I108" s="49"/>
      <c r="J108" s="47"/>
      <c r="L108" s="48"/>
    </row>
    <row r="109" spans="1:12" s="5" customFormat="1" ht="15.75" x14ac:dyDescent="0.25">
      <c r="A109" s="16" t="s">
        <v>262</v>
      </c>
      <c r="B109" s="17" t="s">
        <v>103</v>
      </c>
      <c r="C109" s="18" t="s">
        <v>26</v>
      </c>
      <c r="D109" s="19">
        <v>0.79</v>
      </c>
      <c r="E109" s="19">
        <v>0.15999999999999992</v>
      </c>
      <c r="F109" s="19">
        <v>0.95</v>
      </c>
      <c r="G109" s="39"/>
      <c r="I109" s="49"/>
      <c r="J109" s="47"/>
      <c r="L109" s="48"/>
    </row>
    <row r="110" spans="1:12" s="5" customFormat="1" ht="15.75" x14ac:dyDescent="0.25">
      <c r="A110" s="25" t="s">
        <v>263</v>
      </c>
      <c r="B110" s="26" t="s">
        <v>104</v>
      </c>
      <c r="C110" s="34" t="s">
        <v>116</v>
      </c>
      <c r="D110" s="52">
        <v>32</v>
      </c>
      <c r="E110" s="19">
        <v>6.3999999999999986</v>
      </c>
      <c r="F110" s="19">
        <v>38.4</v>
      </c>
      <c r="G110" s="79" t="s">
        <v>166</v>
      </c>
      <c r="I110" s="49"/>
      <c r="J110" s="47"/>
      <c r="L110" s="48"/>
    </row>
    <row r="111" spans="1:12" s="5" customFormat="1" ht="31.5" customHeight="1" x14ac:dyDescent="0.25">
      <c r="A111" s="36" t="s">
        <v>264</v>
      </c>
      <c r="B111" s="22" t="s">
        <v>105</v>
      </c>
      <c r="C111" s="37" t="s">
        <v>8</v>
      </c>
      <c r="D111" s="64" t="s">
        <v>106</v>
      </c>
      <c r="E111" s="65"/>
      <c r="F111" s="66"/>
      <c r="G111" s="83"/>
    </row>
    <row r="112" spans="1:12" s="5" customFormat="1" ht="31.5" customHeight="1" x14ac:dyDescent="0.25">
      <c r="A112" s="36" t="s">
        <v>265</v>
      </c>
      <c r="B112" s="33" t="s">
        <v>107</v>
      </c>
      <c r="C112" s="37" t="s">
        <v>8</v>
      </c>
      <c r="D112" s="67"/>
      <c r="E112" s="68"/>
      <c r="F112" s="69"/>
      <c r="G112" s="83"/>
    </row>
    <row r="113" spans="1:12" s="5" customFormat="1" ht="15" customHeight="1" x14ac:dyDescent="0.25">
      <c r="A113" s="36" t="s">
        <v>266</v>
      </c>
      <c r="B113" s="38" t="s">
        <v>158</v>
      </c>
      <c r="C113" s="34" t="s">
        <v>116</v>
      </c>
      <c r="D113" s="67"/>
      <c r="E113" s="68"/>
      <c r="F113" s="69"/>
      <c r="G113" s="83"/>
    </row>
    <row r="114" spans="1:12" s="5" customFormat="1" ht="15" customHeight="1" x14ac:dyDescent="0.25">
      <c r="A114" s="36" t="s">
        <v>267</v>
      </c>
      <c r="B114" s="33" t="s">
        <v>159</v>
      </c>
      <c r="C114" s="34" t="s">
        <v>116</v>
      </c>
      <c r="D114" s="67"/>
      <c r="E114" s="68"/>
      <c r="F114" s="69"/>
      <c r="G114" s="83"/>
    </row>
    <row r="115" spans="1:12" s="5" customFormat="1" ht="15" customHeight="1" x14ac:dyDescent="0.25">
      <c r="A115" s="36" t="s">
        <v>268</v>
      </c>
      <c r="B115" s="33" t="s">
        <v>160</v>
      </c>
      <c r="C115" s="34" t="s">
        <v>116</v>
      </c>
      <c r="D115" s="67"/>
      <c r="E115" s="68"/>
      <c r="F115" s="69"/>
      <c r="G115" s="83"/>
    </row>
    <row r="116" spans="1:12" s="9" customFormat="1" ht="15" customHeight="1" x14ac:dyDescent="0.25">
      <c r="A116" s="36" t="s">
        <v>269</v>
      </c>
      <c r="B116" s="33" t="s">
        <v>161</v>
      </c>
      <c r="C116" s="34" t="s">
        <v>116</v>
      </c>
      <c r="D116" s="67"/>
      <c r="E116" s="68"/>
      <c r="F116" s="69"/>
      <c r="G116" s="83"/>
      <c r="H116" s="5"/>
      <c r="I116" s="5"/>
    </row>
    <row r="117" spans="1:12" s="5" customFormat="1" ht="15" customHeight="1" x14ac:dyDescent="0.25">
      <c r="A117" s="36" t="s">
        <v>270</v>
      </c>
      <c r="B117" s="33" t="s">
        <v>162</v>
      </c>
      <c r="C117" s="34" t="s">
        <v>116</v>
      </c>
      <c r="D117" s="67"/>
      <c r="E117" s="68"/>
      <c r="F117" s="69"/>
      <c r="G117" s="83"/>
    </row>
    <row r="118" spans="1:12" s="5" customFormat="1" ht="15" customHeight="1" x14ac:dyDescent="0.25">
      <c r="A118" s="36" t="s">
        <v>275</v>
      </c>
      <c r="B118" s="33" t="s">
        <v>108</v>
      </c>
      <c r="C118" s="34" t="s">
        <v>116</v>
      </c>
      <c r="D118" s="67"/>
      <c r="E118" s="68"/>
      <c r="F118" s="69"/>
      <c r="G118" s="83"/>
    </row>
    <row r="119" spans="1:12" s="5" customFormat="1" ht="15" customHeight="1" x14ac:dyDescent="0.25">
      <c r="A119" s="36" t="s">
        <v>271</v>
      </c>
      <c r="B119" s="33" t="s">
        <v>163</v>
      </c>
      <c r="C119" s="34" t="s">
        <v>116</v>
      </c>
      <c r="D119" s="67"/>
      <c r="E119" s="68"/>
      <c r="F119" s="69"/>
      <c r="G119" s="83"/>
    </row>
    <row r="120" spans="1:12" s="5" customFormat="1" ht="15" customHeight="1" x14ac:dyDescent="0.25">
      <c r="A120" s="36" t="s">
        <v>272</v>
      </c>
      <c r="B120" s="38" t="s">
        <v>164</v>
      </c>
      <c r="C120" s="34" t="s">
        <v>116</v>
      </c>
      <c r="D120" s="67"/>
      <c r="E120" s="68"/>
      <c r="F120" s="69"/>
      <c r="G120" s="83"/>
    </row>
    <row r="121" spans="1:12" s="5" customFormat="1" ht="33" customHeight="1" x14ac:dyDescent="0.25">
      <c r="A121" s="36" t="s">
        <v>273</v>
      </c>
      <c r="B121" s="33" t="s">
        <v>165</v>
      </c>
      <c r="C121" s="34" t="s">
        <v>116</v>
      </c>
      <c r="D121" s="70"/>
      <c r="E121" s="71"/>
      <c r="F121" s="72"/>
      <c r="G121" s="84"/>
    </row>
    <row r="122" spans="1:12" s="5" customFormat="1" ht="20.25" customHeight="1" x14ac:dyDescent="0.25">
      <c r="A122" s="63" t="s">
        <v>277</v>
      </c>
      <c r="B122" s="63"/>
      <c r="C122" s="63"/>
      <c r="D122" s="63"/>
      <c r="E122" s="63"/>
      <c r="F122" s="63"/>
      <c r="G122" s="63"/>
    </row>
    <row r="123" spans="1:12" s="5" customFormat="1" ht="15.75" x14ac:dyDescent="0.25">
      <c r="A123" s="16" t="s">
        <v>278</v>
      </c>
      <c r="B123" s="17" t="s">
        <v>109</v>
      </c>
      <c r="C123" s="18" t="s">
        <v>21</v>
      </c>
      <c r="D123" s="19">
        <v>12.5</v>
      </c>
      <c r="E123" s="19">
        <v>2.5</v>
      </c>
      <c r="F123" s="19">
        <v>15</v>
      </c>
      <c r="G123" s="39"/>
      <c r="I123" s="49"/>
      <c r="J123" s="47"/>
      <c r="L123" s="48"/>
    </row>
    <row r="124" spans="1:12" s="5" customFormat="1" ht="15.75" x14ac:dyDescent="0.25">
      <c r="A124" s="16" t="s">
        <v>279</v>
      </c>
      <c r="B124" s="17" t="s">
        <v>110</v>
      </c>
      <c r="C124" s="18" t="s">
        <v>21</v>
      </c>
      <c r="D124" s="19">
        <v>7.5</v>
      </c>
      <c r="E124" s="19">
        <v>1.5</v>
      </c>
      <c r="F124" s="19">
        <v>9</v>
      </c>
      <c r="G124" s="39"/>
      <c r="I124" s="49"/>
      <c r="J124" s="47"/>
      <c r="L124" s="48"/>
    </row>
    <row r="125" spans="1:12" s="5" customFormat="1" ht="15.75" x14ac:dyDescent="0.25">
      <c r="A125" s="16" t="s">
        <v>280</v>
      </c>
      <c r="B125" s="17" t="s">
        <v>111</v>
      </c>
      <c r="C125" s="18" t="s">
        <v>112</v>
      </c>
      <c r="D125" s="19">
        <v>30</v>
      </c>
      <c r="E125" s="19">
        <v>6</v>
      </c>
      <c r="F125" s="19">
        <v>36</v>
      </c>
      <c r="G125" s="39"/>
      <c r="I125" s="49"/>
      <c r="J125" s="47"/>
      <c r="L125" s="48"/>
    </row>
    <row r="126" spans="1:12" s="5" customFormat="1" ht="31.5" x14ac:dyDescent="0.25">
      <c r="A126" s="16" t="s">
        <v>281</v>
      </c>
      <c r="B126" s="17" t="s">
        <v>113</v>
      </c>
      <c r="C126" s="18" t="s">
        <v>68</v>
      </c>
      <c r="D126" s="19">
        <v>48</v>
      </c>
      <c r="E126" s="19">
        <v>9.6000000000000014</v>
      </c>
      <c r="F126" s="19">
        <v>57.6</v>
      </c>
      <c r="G126" s="39"/>
      <c r="I126" s="50"/>
      <c r="J126" s="47"/>
      <c r="L126" s="48"/>
    </row>
    <row r="127" spans="1:12" s="5" customFormat="1" ht="31.5" x14ac:dyDescent="0.25">
      <c r="A127" s="16" t="s">
        <v>282</v>
      </c>
      <c r="B127" s="17" t="s">
        <v>114</v>
      </c>
      <c r="C127" s="18" t="s">
        <v>26</v>
      </c>
      <c r="D127" s="19">
        <v>11</v>
      </c>
      <c r="E127" s="19">
        <v>2.1999999999999993</v>
      </c>
      <c r="F127" s="19">
        <v>13.2</v>
      </c>
      <c r="G127" s="39"/>
      <c r="I127" s="49"/>
      <c r="J127" s="47"/>
      <c r="L127" s="48"/>
    </row>
    <row r="128" spans="1:12" s="5" customFormat="1" ht="67.5" customHeight="1" x14ac:dyDescent="0.25">
      <c r="A128" s="57" t="s">
        <v>168</v>
      </c>
      <c r="B128" s="58"/>
      <c r="C128" s="58"/>
      <c r="D128" s="58"/>
      <c r="E128" s="58"/>
      <c r="F128" s="58"/>
      <c r="G128" s="59"/>
    </row>
    <row r="129" spans="1:10" s="5" customFormat="1" ht="18" customHeight="1" x14ac:dyDescent="0.25">
      <c r="A129" s="6"/>
      <c r="B129" s="6"/>
      <c r="C129" s="6"/>
      <c r="D129" s="6"/>
      <c r="E129" s="6"/>
      <c r="F129" s="6"/>
      <c r="G129" s="6"/>
    </row>
    <row r="130" spans="1:10" s="5" customFormat="1" ht="42" customHeight="1" x14ac:dyDescent="0.25">
      <c r="A130" s="29" t="s">
        <v>0</v>
      </c>
      <c r="B130" s="29" t="s">
        <v>1</v>
      </c>
      <c r="C130" s="30" t="s">
        <v>2</v>
      </c>
      <c r="D130" s="11" t="s">
        <v>132</v>
      </c>
      <c r="E130" s="11" t="s">
        <v>133</v>
      </c>
      <c r="F130" s="11" t="s">
        <v>134</v>
      </c>
      <c r="G130" s="29" t="s">
        <v>3</v>
      </c>
    </row>
    <row r="131" spans="1:10" s="5" customFormat="1" ht="30" customHeight="1" x14ac:dyDescent="0.25">
      <c r="A131" s="63" t="s">
        <v>283</v>
      </c>
      <c r="B131" s="63"/>
      <c r="C131" s="63"/>
      <c r="D131" s="63"/>
      <c r="E131" s="63"/>
      <c r="F131" s="63"/>
      <c r="G131" s="63"/>
    </row>
    <row r="132" spans="1:10" s="5" customFormat="1" ht="20.100000000000001" customHeight="1" x14ac:dyDescent="0.25">
      <c r="A132" s="16" t="s">
        <v>284</v>
      </c>
      <c r="B132" s="17" t="s">
        <v>117</v>
      </c>
      <c r="C132" s="18" t="s">
        <v>94</v>
      </c>
      <c r="D132" s="19">
        <v>15.5</v>
      </c>
      <c r="E132" s="19">
        <v>3.0999999999999979</v>
      </c>
      <c r="F132" s="19">
        <v>18.599999999999998</v>
      </c>
      <c r="G132" s="39"/>
      <c r="I132" s="50"/>
      <c r="J132" s="47"/>
    </row>
    <row r="133" spans="1:10" s="5" customFormat="1" ht="20.100000000000001" customHeight="1" x14ac:dyDescent="0.25">
      <c r="A133" s="16" t="s">
        <v>285</v>
      </c>
      <c r="B133" s="17" t="s">
        <v>118</v>
      </c>
      <c r="C133" s="31" t="s">
        <v>119</v>
      </c>
      <c r="D133" s="19">
        <v>6.18</v>
      </c>
      <c r="E133" s="19">
        <v>1.2400000000000002</v>
      </c>
      <c r="F133" s="19">
        <v>7.42</v>
      </c>
      <c r="G133" s="39"/>
      <c r="I133" s="49"/>
      <c r="J133" s="47"/>
    </row>
    <row r="134" spans="1:10" s="5" customFormat="1" ht="20.100000000000001" customHeight="1" x14ac:dyDescent="0.25">
      <c r="A134" s="16" t="s">
        <v>286</v>
      </c>
      <c r="B134" s="17" t="s">
        <v>120</v>
      </c>
      <c r="C134" s="31" t="s">
        <v>94</v>
      </c>
      <c r="D134" s="19">
        <v>7.36</v>
      </c>
      <c r="E134" s="19">
        <v>1.4699999999999998</v>
      </c>
      <c r="F134" s="19">
        <v>8.83</v>
      </c>
      <c r="G134" s="39"/>
      <c r="I134" s="49"/>
      <c r="J134" s="47"/>
    </row>
    <row r="135" spans="1:10" s="5" customFormat="1" ht="35.1" customHeight="1" x14ac:dyDescent="0.25">
      <c r="A135" s="16" t="s">
        <v>287</v>
      </c>
      <c r="B135" s="17" t="s">
        <v>121</v>
      </c>
      <c r="C135" s="31" t="s">
        <v>122</v>
      </c>
      <c r="D135" s="19">
        <v>10.86</v>
      </c>
      <c r="E135" s="19">
        <v>2.17</v>
      </c>
      <c r="F135" s="19">
        <v>13.03</v>
      </c>
      <c r="G135" s="39"/>
      <c r="I135" s="49"/>
      <c r="J135" s="47"/>
    </row>
    <row r="136" spans="1:10" s="5" customFormat="1" ht="35.1" customHeight="1" x14ac:dyDescent="0.25">
      <c r="A136" s="16" t="s">
        <v>288</v>
      </c>
      <c r="B136" s="17" t="s">
        <v>123</v>
      </c>
      <c r="C136" s="31" t="s">
        <v>122</v>
      </c>
      <c r="D136" s="19">
        <v>20.309999999999999</v>
      </c>
      <c r="E136" s="19">
        <v>4.0600000000000023</v>
      </c>
      <c r="F136" s="19">
        <v>24.37</v>
      </c>
      <c r="G136" s="39"/>
      <c r="I136" s="49"/>
      <c r="J136" s="47"/>
    </row>
    <row r="137" spans="1:10" s="5" customFormat="1" ht="35.1" customHeight="1" x14ac:dyDescent="0.25">
      <c r="A137" s="16" t="s">
        <v>289</v>
      </c>
      <c r="B137" s="17" t="s">
        <v>124</v>
      </c>
      <c r="C137" s="31" t="s">
        <v>125</v>
      </c>
      <c r="D137" s="19">
        <v>7.37</v>
      </c>
      <c r="E137" s="19">
        <v>1.4699999999999998</v>
      </c>
      <c r="F137" s="19">
        <v>8.84</v>
      </c>
      <c r="G137" s="39"/>
      <c r="I137" s="49"/>
      <c r="J137" s="47"/>
    </row>
    <row r="138" spans="1:10" s="5" customFormat="1" ht="35.1" customHeight="1" x14ac:dyDescent="0.25">
      <c r="A138" s="16" t="s">
        <v>290</v>
      </c>
      <c r="B138" s="17" t="s">
        <v>126</v>
      </c>
      <c r="C138" s="31" t="s">
        <v>125</v>
      </c>
      <c r="D138" s="19">
        <v>14.71</v>
      </c>
      <c r="E138" s="19">
        <v>2.9399999999999977</v>
      </c>
      <c r="F138" s="19">
        <v>17.649999999999999</v>
      </c>
      <c r="G138" s="39"/>
      <c r="I138" s="49"/>
      <c r="J138" s="47"/>
    </row>
    <row r="139" spans="1:10" s="5" customFormat="1" ht="35.1" customHeight="1" x14ac:dyDescent="0.25">
      <c r="A139" s="16" t="s">
        <v>291</v>
      </c>
      <c r="B139" s="17" t="s">
        <v>127</v>
      </c>
      <c r="C139" s="31" t="s">
        <v>125</v>
      </c>
      <c r="D139" s="19">
        <v>29.43</v>
      </c>
      <c r="E139" s="19">
        <v>5.8900000000000006</v>
      </c>
      <c r="F139" s="19">
        <v>35.32</v>
      </c>
      <c r="G139" s="39"/>
      <c r="I139" s="49"/>
      <c r="J139" s="47"/>
    </row>
    <row r="140" spans="1:10" s="5" customFormat="1" ht="35.1" customHeight="1" x14ac:dyDescent="0.25">
      <c r="A140" s="16" t="s">
        <v>295</v>
      </c>
      <c r="B140" s="17" t="s">
        <v>128</v>
      </c>
      <c r="C140" s="31" t="s">
        <v>125</v>
      </c>
      <c r="D140" s="19">
        <v>36.78</v>
      </c>
      <c r="E140" s="19">
        <v>7.3599999999999994</v>
      </c>
      <c r="F140" s="19">
        <v>44.14</v>
      </c>
      <c r="G140" s="39"/>
      <c r="I140" s="49"/>
      <c r="J140" s="47"/>
    </row>
    <row r="141" spans="1:10" s="5" customFormat="1" ht="35.1" customHeight="1" x14ac:dyDescent="0.25">
      <c r="A141" s="16" t="s">
        <v>292</v>
      </c>
      <c r="B141" s="17" t="s">
        <v>172</v>
      </c>
      <c r="C141" s="31" t="s">
        <v>92</v>
      </c>
      <c r="D141" s="19">
        <v>52</v>
      </c>
      <c r="E141" s="19">
        <v>10.399999999999999</v>
      </c>
      <c r="F141" s="19">
        <v>62.4</v>
      </c>
      <c r="G141" s="39" t="s">
        <v>193</v>
      </c>
      <c r="I141" s="49"/>
      <c r="J141" s="47"/>
    </row>
    <row r="142" spans="1:10" s="5" customFormat="1" ht="58.5" customHeight="1" x14ac:dyDescent="0.25">
      <c r="A142" s="16" t="s">
        <v>293</v>
      </c>
      <c r="B142" s="17" t="s">
        <v>130</v>
      </c>
      <c r="C142" s="31" t="s">
        <v>129</v>
      </c>
      <c r="D142" s="19">
        <v>142.86000000000001</v>
      </c>
      <c r="E142" s="19">
        <v>28.569999999999993</v>
      </c>
      <c r="F142" s="19">
        <v>171.43</v>
      </c>
      <c r="G142" s="79" t="s">
        <v>192</v>
      </c>
      <c r="I142" s="49"/>
      <c r="J142" s="47"/>
    </row>
    <row r="143" spans="1:10" s="5" customFormat="1" ht="42.75" customHeight="1" x14ac:dyDescent="0.25">
      <c r="A143" s="16" t="s">
        <v>294</v>
      </c>
      <c r="B143" s="17" t="s">
        <v>131</v>
      </c>
      <c r="C143" s="31" t="s">
        <v>129</v>
      </c>
      <c r="D143" s="19">
        <v>142.86000000000001</v>
      </c>
      <c r="E143" s="19">
        <v>28.569999999999993</v>
      </c>
      <c r="F143" s="19">
        <v>171.43</v>
      </c>
      <c r="G143" s="80"/>
      <c r="I143" s="49"/>
      <c r="J143" s="47"/>
    </row>
    <row r="144" spans="1:10" s="5" customFormat="1" ht="159" customHeight="1" x14ac:dyDescent="0.25">
      <c r="A144" s="57" t="s">
        <v>190</v>
      </c>
      <c r="B144" s="58"/>
      <c r="C144" s="58"/>
      <c r="D144" s="58"/>
      <c r="E144" s="58"/>
      <c r="F144" s="58"/>
      <c r="G144" s="59"/>
    </row>
  </sheetData>
  <mergeCells count="22">
    <mergeCell ref="A43:G43"/>
    <mergeCell ref="A58:G58"/>
    <mergeCell ref="A98:G98"/>
    <mergeCell ref="G142:G143"/>
    <mergeCell ref="B2:G2"/>
    <mergeCell ref="A21:G21"/>
    <mergeCell ref="A37:G37"/>
    <mergeCell ref="A8:G8"/>
    <mergeCell ref="A18:G18"/>
    <mergeCell ref="A4:G4"/>
    <mergeCell ref="G25:G26"/>
    <mergeCell ref="A128:G128"/>
    <mergeCell ref="A16:G16"/>
    <mergeCell ref="G110:G121"/>
    <mergeCell ref="A144:G144"/>
    <mergeCell ref="A46:G46"/>
    <mergeCell ref="A61:G61"/>
    <mergeCell ref="A131:G131"/>
    <mergeCell ref="A122:G122"/>
    <mergeCell ref="A101:G101"/>
    <mergeCell ref="D111:F121"/>
    <mergeCell ref="A88:G88"/>
  </mergeCells>
  <pageMargins left="0.23622047244094491" right="0.23622047244094491" top="0.74803149606299213" bottom="0.74803149606299213" header="0.31496062992125984" footer="0.31496062992125984"/>
  <pageSetup paperSize="9" scale="62" firstPageNumber="10" orientation="landscape" useFirstPageNumber="1" r:id="rId1"/>
  <headerFooter>
    <oddFooter>&amp;R&amp;P</oddFooter>
  </headerFooter>
  <rowBreaks count="8" manualBreakCount="8">
    <brk id="18" max="6" man="1"/>
    <brk id="36" max="6" man="1"/>
    <brk id="44" max="6" man="1"/>
    <brk id="59" max="6" man="1"/>
    <brk id="87" max="6" man="1"/>
    <brk id="99" max="6" man="1"/>
    <brk id="128" max="6" man="1"/>
    <brk id="144" max="16308" man="1"/>
  </rowBreaks>
  <colBreaks count="1" manualBreakCount="1">
    <brk id="7" min="1" max="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Обработка и Доп к обр</vt:lpstr>
      <vt:lpstr>'тарифы Обработка и Доп к обр'!Область_печати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Irina Kekuatova</cp:lastModifiedBy>
  <cp:lastPrinted>2022-10-19T10:51:15Z</cp:lastPrinted>
  <dcterms:created xsi:type="dcterms:W3CDTF">2021-10-25T06:38:36Z</dcterms:created>
  <dcterms:modified xsi:type="dcterms:W3CDTF">2023-07-21T07:27:25Z</dcterms:modified>
</cp:coreProperties>
</file>